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2300"/>
  </bookViews>
  <sheets>
    <sheet name="Plan" sheetId="1" r:id="rId1"/>
    <sheet name="Personal" sheetId="2" r:id="rId2"/>
  </sheets>
  <calcPr calcId="125725"/>
</workbook>
</file>

<file path=xl/calcChain.xml><?xml version="1.0" encoding="utf-8"?>
<calcChain xmlns="http://schemas.openxmlformats.org/spreadsheetml/2006/main">
  <c r="C12" i="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E52"/>
  <c r="E53"/>
  <c r="E54"/>
  <c r="E55"/>
  <c r="E56"/>
  <c r="E57"/>
  <c r="E58"/>
  <c r="E59"/>
  <c r="E60"/>
  <c r="E61"/>
  <c r="E62"/>
  <c r="E63"/>
  <c r="E64"/>
  <c r="E65"/>
  <c r="E66"/>
  <c r="C60"/>
  <c r="C61"/>
  <c r="C62"/>
  <c r="C63"/>
  <c r="C64"/>
  <c r="C65"/>
  <c r="C66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51" l="1"/>
  <c r="B67"/>
  <c r="B49"/>
  <c r="D53" l="1"/>
  <c r="D55"/>
  <c r="D57"/>
  <c r="D59"/>
  <c r="D61"/>
  <c r="D63"/>
  <c r="D65"/>
  <c r="F65" s="1"/>
  <c r="D52"/>
  <c r="D54"/>
  <c r="D56"/>
  <c r="D58"/>
  <c r="D60"/>
  <c r="D62"/>
  <c r="F62" s="1"/>
  <c r="D64"/>
  <c r="F64" s="1"/>
  <c r="D66"/>
  <c r="F66" s="1"/>
  <c r="D50"/>
  <c r="D51"/>
  <c r="D68"/>
  <c r="E3"/>
  <c r="E50"/>
  <c r="D3"/>
  <c r="D5"/>
  <c r="D7"/>
  <c r="D9"/>
  <c r="D11"/>
  <c r="D13"/>
  <c r="F13" s="1"/>
  <c r="D15"/>
  <c r="F15" s="1"/>
  <c r="D17"/>
  <c r="F17" s="1"/>
  <c r="D19"/>
  <c r="F19" s="1"/>
  <c r="D21"/>
  <c r="F21" s="1"/>
  <c r="D23"/>
  <c r="F23" s="1"/>
  <c r="D25"/>
  <c r="F25" s="1"/>
  <c r="D27"/>
  <c r="F27" s="1"/>
  <c r="D29"/>
  <c r="F29" s="1"/>
  <c r="D31"/>
  <c r="F31" s="1"/>
  <c r="D33"/>
  <c r="F33" s="1"/>
  <c r="D35"/>
  <c r="F35" s="1"/>
  <c r="D37"/>
  <c r="F37" s="1"/>
  <c r="D39"/>
  <c r="F39" s="1"/>
  <c r="D41"/>
  <c r="F41" s="1"/>
  <c r="D43"/>
  <c r="F43" s="1"/>
  <c r="D45"/>
  <c r="F45" s="1"/>
  <c r="D4"/>
  <c r="D6"/>
  <c r="D8"/>
  <c r="D10"/>
  <c r="D12"/>
  <c r="F12" s="1"/>
  <c r="D14"/>
  <c r="F14" s="1"/>
  <c r="D16"/>
  <c r="F16" s="1"/>
  <c r="D18"/>
  <c r="F18" s="1"/>
  <c r="D20"/>
  <c r="F20" s="1"/>
  <c r="D22"/>
  <c r="F22" s="1"/>
  <c r="D24"/>
  <c r="F24" s="1"/>
  <c r="D26"/>
  <c r="F26" s="1"/>
  <c r="D28"/>
  <c r="F28" s="1"/>
  <c r="D30"/>
  <c r="F30" s="1"/>
  <c r="D32"/>
  <c r="F32" s="1"/>
  <c r="D34"/>
  <c r="F34" s="1"/>
  <c r="D36"/>
  <c r="F36" s="1"/>
  <c r="D38"/>
  <c r="F38" s="1"/>
  <c r="D40"/>
  <c r="F40" s="1"/>
  <c r="D42"/>
  <c r="F42" s="1"/>
  <c r="D44"/>
  <c r="F44" s="1"/>
  <c r="D46"/>
  <c r="F46" s="1"/>
  <c r="D48"/>
  <c r="F48" s="1"/>
  <c r="D47"/>
  <c r="F47" s="1"/>
  <c r="E2"/>
  <c r="E68"/>
  <c r="F61"/>
  <c r="F63" l="1"/>
  <c r="E69"/>
  <c r="F60"/>
  <c r="C10" l="1"/>
  <c r="F10" s="1"/>
  <c r="C59"/>
  <c r="F59" s="1"/>
  <c r="C58"/>
  <c r="F58" s="1"/>
  <c r="C11"/>
  <c r="F11" s="1"/>
  <c r="C2"/>
  <c r="F2"/>
  <c r="C8"/>
  <c r="F8"/>
  <c r="C56"/>
  <c r="F56"/>
  <c r="C7"/>
  <c r="F7"/>
  <c r="C9"/>
  <c r="F9"/>
  <c r="C52"/>
  <c r="F52"/>
  <c r="C54"/>
  <c r="F54"/>
  <c r="F69"/>
  <c r="C5"/>
  <c r="F5"/>
  <c r="B5" i="1"/>
  <c r="C69" i="2"/>
  <c r="C68"/>
  <c r="F68"/>
  <c r="C50"/>
  <c r="F50"/>
  <c r="C53"/>
  <c r="F53"/>
  <c r="C3"/>
  <c r="F3"/>
  <c r="C55"/>
  <c r="F55"/>
  <c r="C57"/>
  <c r="F57"/>
  <c r="C6"/>
  <c r="F6"/>
  <c r="C4"/>
  <c r="F4"/>
  <c r="C51"/>
  <c r="F51"/>
  <c r="B98" i="1"/>
  <c r="D2" i="2"/>
  <c r="D69"/>
</calcChain>
</file>

<file path=xl/sharedStrings.xml><?xml version="1.0" encoding="utf-8"?>
<sst xmlns="http://schemas.openxmlformats.org/spreadsheetml/2006/main" count="1277" uniqueCount="154">
  <si>
    <t xml:space="preserve"> - Leitung</t>
  </si>
  <si>
    <t>Tagesleitung</t>
  </si>
  <si>
    <t xml:space="preserve"> - Verkauf</t>
  </si>
  <si>
    <t xml:space="preserve"> - Zubereitung</t>
  </si>
  <si>
    <t>Küche</t>
  </si>
  <si>
    <t>Name</t>
  </si>
  <si>
    <t>Vorname</t>
  </si>
  <si>
    <t>Freitag</t>
  </si>
  <si>
    <t>Samstag</t>
  </si>
  <si>
    <t>Sonntag</t>
  </si>
  <si>
    <t>Gesamt</t>
  </si>
  <si>
    <t>Einsatzbereitschaft</t>
  </si>
  <si>
    <t>Abwesend</t>
  </si>
  <si>
    <t>Nicht belegt:</t>
  </si>
  <si>
    <t>Gesamt:</t>
  </si>
  <si>
    <t>Person</t>
  </si>
  <si>
    <t>Muster</t>
  </si>
  <si>
    <t>Freitag, 16. November 2018</t>
  </si>
  <si>
    <t>Samstag, 17. November 2018</t>
  </si>
  <si>
    <t>Verkauf Essen und Getränke</t>
  </si>
  <si>
    <t>Verkauf Kasse</t>
  </si>
  <si>
    <t>Wettkampfbüro</t>
  </si>
  <si>
    <t>19:00-Ende</t>
  </si>
  <si>
    <t xml:space="preserve"> </t>
  </si>
  <si>
    <t xml:space="preserve"> - Helfer</t>
  </si>
  <si>
    <t>T-Shirt-Verkauf</t>
  </si>
  <si>
    <t>Mark Sauerbrey</t>
  </si>
  <si>
    <t>Cilli Djeriou</t>
  </si>
  <si>
    <t>Dani Djeriou</t>
  </si>
  <si>
    <t xml:space="preserve"> - IT</t>
  </si>
  <si>
    <t>Farina Keller</t>
  </si>
  <si>
    <t>Mareike Kalweit</t>
  </si>
  <si>
    <t>07:00-08:00</t>
  </si>
  <si>
    <t>08:00-09:00</t>
  </si>
  <si>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</si>
  <si>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</si>
  <si>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</si>
  <si>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</si>
  <si>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</si>
  <si>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</si>
  <si>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</si>
  <si>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</si>
  <si>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</si>
  <si>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</si>
  <si>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Tunierleitung</t>
  </si>
  <si>
    <t>07:00-Ende</t>
  </si>
  <si>
    <t>Fabian Keller</t>
  </si>
  <si>
    <t>07:00-13:00</t>
  </si>
  <si>
    <t>Sven Wagner</t>
  </si>
  <si>
    <t>13:00-Ende</t>
  </si>
  <si>
    <t>Sonntag, 18 November 2018</t>
  </si>
  <si>
    <t xml:space="preserve"> - Verkauf </t>
  </si>
  <si>
    <r>
      <t xml:space="preserve"> </t>
    </r>
    <r>
      <rPr>
        <b/>
        <sz val="11"/>
        <color theme="1"/>
        <rFont val="Arial"/>
        <family val="2"/>
      </rPr>
      <t>Tombola</t>
    </r>
  </si>
  <si>
    <t>Sicherheit</t>
  </si>
  <si>
    <t>Coach TSG</t>
  </si>
  <si>
    <t>Siegehrung</t>
  </si>
  <si>
    <t>Katja Lehmann</t>
  </si>
  <si>
    <t>Anmeldung/Finanzen</t>
  </si>
  <si>
    <t>Maggie Detschelt</t>
  </si>
  <si>
    <t>Torsten Hein</t>
  </si>
  <si>
    <t>Ilknur Satir</t>
  </si>
  <si>
    <t>Erkan Satir</t>
  </si>
  <si>
    <t>Jörg Petermann</t>
  </si>
  <si>
    <t>Nuti Stevanovic</t>
  </si>
  <si>
    <t>Alex Schilling</t>
  </si>
  <si>
    <t>Asli Neumann</t>
  </si>
  <si>
    <t>Leon Guchlerner</t>
  </si>
  <si>
    <t>Björn von Jan</t>
  </si>
  <si>
    <t>Katrin Schilling</t>
  </si>
  <si>
    <t>Bianca Hüfner</t>
  </si>
  <si>
    <t>Sonja Freyberg</t>
  </si>
  <si>
    <t>Kristin Merl</t>
  </si>
  <si>
    <t>Nicole Mahou</t>
  </si>
  <si>
    <t>Simone Bodemann</t>
  </si>
  <si>
    <t>Nima Peyravi</t>
  </si>
  <si>
    <t>07:30-8:30</t>
  </si>
  <si>
    <t>Waage weiblich</t>
  </si>
  <si>
    <t>14:30-15:30</t>
  </si>
  <si>
    <t>Alena Hartard</t>
  </si>
  <si>
    <t>Waage männlich</t>
  </si>
  <si>
    <t>07:30-10:00</t>
  </si>
  <si>
    <t>Michael Wehner</t>
  </si>
  <si>
    <t>07:30-9:30</t>
  </si>
  <si>
    <t>12:00-13:30</t>
  </si>
  <si>
    <t>14:30-16:00</t>
  </si>
  <si>
    <t>Tobias Wehner</t>
  </si>
  <si>
    <t>Denny Asa</t>
  </si>
  <si>
    <t>Tarik Mahou</t>
  </si>
  <si>
    <t>Sebastian Ortmann</t>
  </si>
  <si>
    <t xml:space="preserve"> - Coach </t>
  </si>
  <si>
    <t>Samir Mahou</t>
  </si>
  <si>
    <t>Arman Zamani-Mehr</t>
  </si>
  <si>
    <t>Melina Sauerbrey</t>
  </si>
  <si>
    <t>Stefan Rusche</t>
  </si>
  <si>
    <t>Felix Götz</t>
  </si>
  <si>
    <t>Udo Temme</t>
  </si>
  <si>
    <t>Springer</t>
  </si>
  <si>
    <t>Steffi Hildebrandt</t>
  </si>
  <si>
    <t>Steffen Bodemann</t>
  </si>
  <si>
    <t>Oliver Freyberg</t>
  </si>
  <si>
    <t>Andreas Hüfner</t>
  </si>
  <si>
    <t>Ismar Babic</t>
  </si>
  <si>
    <t>(Fabian Keller)</t>
  </si>
  <si>
    <t>Maike Dreste</t>
  </si>
  <si>
    <t>Mandy Metzmacher</t>
  </si>
  <si>
    <t>Rene Asa</t>
  </si>
  <si>
    <t>17:00-Ende</t>
  </si>
  <si>
    <t xml:space="preserve">Einteilung erfolgt eigenständig </t>
  </si>
  <si>
    <t>Einteilung erfolgt eigenständig</t>
  </si>
  <si>
    <t>9:30-10:30</t>
  </si>
  <si>
    <t>07:30-8:45</t>
  </si>
  <si>
    <t>9:30-11:00</t>
  </si>
  <si>
    <t>Marten Ebelt</t>
  </si>
  <si>
    <t>Viviana Stier</t>
  </si>
  <si>
    <t>Gero Rühl</t>
  </si>
  <si>
    <t>Oliver Gubba</t>
  </si>
  <si>
    <t>Alex Vogt</t>
  </si>
  <si>
    <t>Markus Mayers</t>
  </si>
  <si>
    <t>Heidi Mayers</t>
  </si>
  <si>
    <t>Aufbau</t>
  </si>
  <si>
    <t xml:space="preserve"> - Auflbauleitung</t>
  </si>
  <si>
    <t xml:space="preserve"> - Aufbauleitung</t>
  </si>
  <si>
    <t>Mattenaufbau</t>
  </si>
  <si>
    <t xml:space="preserve">Waage </t>
  </si>
  <si>
    <t>Wettkampftische</t>
  </si>
  <si>
    <t xml:space="preserve">Einteilung erfolgt eingenständig </t>
  </si>
  <si>
    <t xml:space="preserve"> - Coach  </t>
  </si>
  <si>
    <t>Andrea Rettig</t>
  </si>
  <si>
    <t>Ralf Ries</t>
  </si>
  <si>
    <t>Christoph Thieme</t>
  </si>
  <si>
    <t>Kathrin Schilling</t>
  </si>
  <si>
    <t>Lea Freyberg</t>
  </si>
  <si>
    <t>Romy Freyberg</t>
  </si>
  <si>
    <t>Franziska Weber</t>
  </si>
  <si>
    <t>Tarik Betz</t>
  </si>
  <si>
    <t>Andreas Bihlmaier</t>
  </si>
  <si>
    <t>Fahnen</t>
  </si>
  <si>
    <t>Werbung/Sandkiste</t>
  </si>
  <si>
    <t>Iman Harrou</t>
  </si>
  <si>
    <t>Stefan Knabe</t>
  </si>
  <si>
    <t>Heiko Siede</t>
  </si>
  <si>
    <t>Farida Harrou</t>
  </si>
  <si>
    <t>Bella Olchanetski</t>
  </si>
  <si>
    <t>Maroula Rommel</t>
  </si>
  <si>
    <t>Helferliste Freitag</t>
  </si>
  <si>
    <t>Nendersheuser</t>
  </si>
  <si>
    <t>Elias Hartard</t>
  </si>
  <si>
    <t>Sicherheit/Abspeergitter</t>
  </si>
  <si>
    <t>`- Aufbauleitung</t>
  </si>
  <si>
    <t>Torsten Rommel</t>
  </si>
  <si>
    <t>UdoTemme</t>
  </si>
  <si>
    <t>´- Aufbauleitung</t>
  </si>
  <si>
    <t>Maria Metzmacher</t>
  </si>
  <si>
    <t>Amina Harrou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</si>
</sst>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3" xfId="0" applyFont="1" applyBorder="1"/>
    <xf numFmtId="0" fontId="3" fillId="0" borderId="9" xfId="0" applyFont="1" applyBorder="1"/>
    <xf numFmtId="0" fontId="2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2" fillId="0" borderId="12" xfId="0" applyFont="1" applyBorder="1"/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right"/>
    </xf>
    <xf numFmtId="0" fontId="5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3" fillId="0" borderId="5" xfId="0" applyFont="1" applyBorder="1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17" xfId="0" applyFont="1" applyBorder="1"/>
    <xf numFmtId="0" fontId="2" fillId="0" borderId="0" xfId="0" applyFont="1" applyAlignment="1">
      <alignment horizontal="left" vertical="center"/>
    </xf>
    <xf numFmtId="0" fontId="0" fillId="4" borderId="21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3" fillId="3" borderId="0" xfId="0" applyFont="1" applyFill="1"/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6" xfId="0" applyFont="1" applyBorder="1"/>
    <xf numFmtId="0" fontId="3" fillId="0" borderId="4" xfId="0" applyFont="1" applyBorder="1"/>
    <xf numFmtId="0" fontId="3" fillId="0" borderId="21" xfId="0" applyFont="1" applyBorder="1"/>
    <xf numFmtId="0" fontId="2" fillId="3" borderId="18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2" xfId="0" applyFont="1" applyFill="1" applyBorder="1"/>
    <xf numFmtId="0" fontId="2" fillId="0" borderId="1" xfId="0" applyFont="1" applyBorder="1"/>
    <xf numFmtId="0" fontId="3" fillId="0" borderId="33" xfId="0" applyFont="1" applyBorder="1"/>
    <xf numFmtId="14" fontId="0" fillId="0" borderId="21" xfId="0" applyNumberForma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3" fillId="3" borderId="11" xfId="0" applyFont="1" applyFill="1" applyBorder="1"/>
    <xf numFmtId="0" fontId="3" fillId="3" borderId="10" xfId="0" applyFont="1" applyFill="1" applyBorder="1"/>
    <xf numFmtId="0" fontId="3" fillId="0" borderId="24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/>
    <xf numFmtId="0" fontId="3" fillId="0" borderId="4" xfId="0" applyFont="1" applyFill="1" applyBorder="1" applyAlignment="1">
      <alignment horizontal="left"/>
    </xf>
    <xf numFmtId="0" fontId="3" fillId="0" borderId="6" xfId="0" applyFont="1" applyFill="1" applyBorder="1"/>
    <xf numFmtId="0" fontId="3" fillId="0" borderId="17" xfId="0" applyFont="1" applyFill="1" applyBorder="1"/>
    <xf numFmtId="0" fontId="3" fillId="0" borderId="10" xfId="0" applyFont="1" applyFill="1" applyBorder="1"/>
    <xf numFmtId="0" fontId="3" fillId="0" borderId="10" xfId="0" applyFont="1" applyFill="1" applyBorder="1" applyAlignment="1">
      <alignment horizontal="left"/>
    </xf>
    <xf numFmtId="0" fontId="3" fillId="0" borderId="21" xfId="0" applyFont="1" applyFill="1" applyBorder="1"/>
    <xf numFmtId="0" fontId="3" fillId="0" borderId="11" xfId="0" applyFont="1" applyFill="1" applyBorder="1"/>
    <xf numFmtId="0" fontId="3" fillId="0" borderId="21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5" xfId="0" applyFont="1" applyFill="1" applyBorder="1"/>
    <xf numFmtId="0" fontId="3" fillId="0" borderId="5" xfId="0" applyFont="1" applyFill="1" applyBorder="1" applyAlignment="1">
      <alignment horizontal="left"/>
    </xf>
    <xf numFmtId="0" fontId="3" fillId="0" borderId="30" xfId="0" applyFont="1" applyFill="1" applyBorder="1"/>
    <xf numFmtId="0" fontId="3" fillId="0" borderId="26" xfId="0" applyFont="1" applyFill="1" applyBorder="1"/>
    <xf numFmtId="0" fontId="3" fillId="0" borderId="21" xfId="0" applyFont="1" applyFill="1" applyBorder="1" applyAlignment="1">
      <alignment vertical="center"/>
    </xf>
    <xf numFmtId="0" fontId="3" fillId="0" borderId="31" xfId="0" applyFont="1" applyFill="1" applyBorder="1"/>
    <xf numFmtId="14" fontId="0" fillId="0" borderId="21" xfId="0" applyNumberForma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3" borderId="14" xfId="0" applyFont="1" applyFill="1" applyBorder="1"/>
    <xf numFmtId="0" fontId="3" fillId="0" borderId="0" xfId="0" applyFont="1" applyBorder="1"/>
    <xf numFmtId="0" fontId="3" fillId="0" borderId="0" xfId="0" applyFont="1" applyFill="1" applyBorder="1"/>
    <xf numFmtId="0" fontId="3" fillId="3" borderId="9" xfId="0" applyFont="1" applyFill="1" applyBorder="1"/>
    <xf numFmtId="0" fontId="3" fillId="0" borderId="10" xfId="0" applyFont="1" applyFill="1" applyBorder="1" applyAlignment="1"/>
    <xf numFmtId="0" fontId="3" fillId="0" borderId="4" xfId="0" applyFont="1" applyFill="1" applyBorder="1" applyAlignment="1"/>
    <xf numFmtId="0" fontId="3" fillId="0" borderId="10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/>
    </xf>
    <xf numFmtId="0" fontId="3" fillId="3" borderId="12" xfId="0" applyFont="1" applyFill="1" applyBorder="1"/>
    <xf numFmtId="0" fontId="8" fillId="3" borderId="6" xfId="0" applyFont="1" applyFill="1" applyBorder="1" applyAlignment="1">
      <alignment horizontal="left"/>
    </xf>
    <xf numFmtId="0" fontId="8" fillId="3" borderId="28" xfId="0" applyFont="1" applyFill="1" applyBorder="1" applyAlignment="1">
      <alignment horizontal="left"/>
    </xf>
    <xf numFmtId="0" fontId="8" fillId="3" borderId="6" xfId="0" applyFont="1" applyFill="1" applyBorder="1"/>
    <xf numFmtId="0" fontId="3" fillId="0" borderId="21" xfId="0" applyFont="1" applyFill="1" applyBorder="1" applyAlignment="1"/>
    <xf numFmtId="0" fontId="0" fillId="0" borderId="34" xfId="0" applyBorder="1"/>
    <xf numFmtId="0" fontId="1" fillId="0" borderId="34" xfId="0" applyFon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3" fillId="0" borderId="34" xfId="0" applyFont="1" applyBorder="1" applyAlignment="1"/>
    <xf numFmtId="0" fontId="2" fillId="0" borderId="3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20" fontId="2" fillId="0" borderId="37" xfId="0" applyNumberFormat="1" applyFont="1" applyBorder="1" applyAlignment="1">
      <alignment horizontal="center" vertical="center"/>
    </xf>
    <xf numFmtId="0" fontId="3" fillId="0" borderId="37" xfId="0" applyFont="1" applyBorder="1" applyAlignment="1"/>
    <xf numFmtId="0" fontId="3" fillId="0" borderId="3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Border="1"/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0" fontId="8" fillId="0" borderId="0" xfId="0" applyFont="1" applyFill="1" applyBorder="1"/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/>
    <xf numFmtId="0" fontId="1" fillId="0" borderId="23" xfId="0" applyFont="1" applyBorder="1" applyAlignment="1">
      <alignment vertical="center"/>
    </xf>
    <xf numFmtId="0" fontId="3" fillId="3" borderId="29" xfId="0" applyFont="1" applyFill="1" applyBorder="1" applyAlignment="1">
      <alignment horizontal="left"/>
    </xf>
    <xf numFmtId="0" fontId="3" fillId="0" borderId="26" xfId="0" applyFont="1" applyBorder="1"/>
    <xf numFmtId="0" fontId="3" fillId="3" borderId="20" xfId="0" applyFont="1" applyFill="1" applyBorder="1"/>
    <xf numFmtId="0" fontId="3" fillId="3" borderId="26" xfId="0" applyFont="1" applyFill="1" applyBorder="1"/>
    <xf numFmtId="0" fontId="3" fillId="3" borderId="29" xfId="0" applyFont="1" applyFill="1" applyBorder="1"/>
    <xf numFmtId="0" fontId="3" fillId="0" borderId="26" xfId="0" applyFont="1" applyFill="1" applyBorder="1" applyAlignment="1">
      <alignment horizontal="center"/>
    </xf>
    <xf numFmtId="0" fontId="0" fillId="0" borderId="23" xfId="0" applyBorder="1"/>
    <xf numFmtId="0" fontId="2" fillId="0" borderId="37" xfId="0" applyFont="1" applyBorder="1"/>
    <xf numFmtId="0" fontId="11" fillId="0" borderId="34" xfId="0" applyFont="1" applyBorder="1"/>
    <xf numFmtId="0" fontId="3" fillId="0" borderId="12" xfId="0" applyFont="1" applyBorder="1"/>
    <xf numFmtId="0" fontId="3" fillId="0" borderId="29" xfId="0" applyFont="1" applyFill="1" applyBorder="1"/>
    <xf numFmtId="0" fontId="8" fillId="0" borderId="10" xfId="0" applyFont="1" applyFill="1" applyBorder="1"/>
    <xf numFmtId="0" fontId="8" fillId="0" borderId="4" xfId="0" applyFont="1" applyFill="1" applyBorder="1"/>
    <xf numFmtId="0" fontId="3" fillId="0" borderId="11" xfId="0" applyFont="1" applyBorder="1"/>
    <xf numFmtId="0" fontId="3" fillId="0" borderId="38" xfId="0" applyFont="1" applyBorder="1"/>
    <xf numFmtId="0" fontId="3" fillId="0" borderId="38" xfId="0" applyFont="1" applyFill="1" applyBorder="1"/>
    <xf numFmtId="0" fontId="3" fillId="0" borderId="28" xfId="0" applyFont="1" applyFill="1" applyBorder="1" applyAlignment="1"/>
    <xf numFmtId="0" fontId="3" fillId="5" borderId="26" xfId="0" applyFont="1" applyFill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3" fillId="5" borderId="32" xfId="0" applyFont="1" applyFill="1" applyBorder="1"/>
    <xf numFmtId="0" fontId="3" fillId="5" borderId="26" xfId="0" applyFont="1" applyFill="1" applyBorder="1"/>
    <xf numFmtId="0" fontId="3" fillId="0" borderId="28" xfId="0" applyFont="1" applyFill="1" applyBorder="1"/>
    <xf numFmtId="0" fontId="3" fillId="0" borderId="39" xfId="0" applyFont="1" applyBorder="1"/>
    <xf numFmtId="0" fontId="3" fillId="0" borderId="39" xfId="0" applyFont="1" applyFill="1" applyBorder="1"/>
    <xf numFmtId="0" fontId="3" fillId="0" borderId="22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3" fillId="0" borderId="29" xfId="0" applyFont="1" applyBorder="1"/>
    <xf numFmtId="0" fontId="3" fillId="0" borderId="22" xfId="0" applyFont="1" applyBorder="1"/>
    <xf numFmtId="0" fontId="8" fillId="0" borderId="0" xfId="0" applyFont="1"/>
    <xf numFmtId="0" fontId="8" fillId="3" borderId="0" xfId="0" applyFont="1" applyFill="1"/>
    <xf numFmtId="0" fontId="3" fillId="0" borderId="40" xfId="0" applyFont="1" applyBorder="1"/>
    <xf numFmtId="0" fontId="12" fillId="3" borderId="33" xfId="0" applyFont="1" applyFill="1" applyBorder="1" applyAlignment="1">
      <alignment horizontal="left" vertical="center"/>
    </xf>
    <xf numFmtId="0" fontId="3" fillId="0" borderId="28" xfId="0" applyFont="1" applyBorder="1"/>
    <xf numFmtId="0" fontId="2" fillId="0" borderId="9" xfId="0" applyFont="1" applyBorder="1"/>
    <xf numFmtId="0" fontId="3" fillId="3" borderId="0" xfId="0" applyFont="1" applyFill="1" applyBorder="1"/>
    <xf numFmtId="0" fontId="8" fillId="3" borderId="0" xfId="0" applyFont="1" applyFill="1" applyBorder="1"/>
    <xf numFmtId="0" fontId="2" fillId="0" borderId="12" xfId="0" applyFont="1" applyFill="1" applyBorder="1"/>
    <xf numFmtId="0" fontId="3" fillId="0" borderId="32" xfId="0" applyFont="1" applyBorder="1"/>
    <xf numFmtId="0" fontId="2" fillId="0" borderId="0" xfId="0" applyFont="1"/>
    <xf numFmtId="0" fontId="3" fillId="0" borderId="41" xfId="0" applyFont="1" applyBorder="1"/>
    <xf numFmtId="0" fontId="3" fillId="0" borderId="10" xfId="0" applyFont="1" applyBorder="1"/>
    <xf numFmtId="0" fontId="3" fillId="5" borderId="6" xfId="0" applyFont="1" applyFill="1" applyBorder="1" applyAlignment="1">
      <alignment horizontal="left"/>
    </xf>
    <xf numFmtId="0" fontId="2" fillId="0" borderId="43" xfId="0" applyFont="1" applyBorder="1" applyAlignment="1">
      <alignment horizontal="center" vertical="center"/>
    </xf>
    <xf numFmtId="0" fontId="3" fillId="0" borderId="13" xfId="0" applyFont="1" applyBorder="1"/>
    <xf numFmtId="0" fontId="3" fillId="0" borderId="44" xfId="0" applyFont="1" applyBorder="1"/>
    <xf numFmtId="0" fontId="3" fillId="5" borderId="42" xfId="0" applyFont="1" applyFill="1" applyBorder="1"/>
    <xf numFmtId="0" fontId="3" fillId="0" borderId="42" xfId="0" applyFont="1" applyBorder="1"/>
    <xf numFmtId="0" fontId="8" fillId="5" borderId="6" xfId="0" applyFont="1" applyFill="1" applyBorder="1"/>
    <xf numFmtId="0" fontId="8" fillId="0" borderId="8" xfId="0" applyFont="1" applyFill="1" applyBorder="1"/>
    <xf numFmtId="0" fontId="8" fillId="0" borderId="4" xfId="0" applyFont="1" applyBorder="1"/>
    <xf numFmtId="0" fontId="8" fillId="0" borderId="10" xfId="0" applyFont="1" applyBorder="1"/>
    <xf numFmtId="0" fontId="8" fillId="0" borderId="21" xfId="0" applyFont="1" applyFill="1" applyBorder="1" applyAlignment="1"/>
    <xf numFmtId="0" fontId="8" fillId="0" borderId="4" xfId="0" applyFont="1" applyFill="1" applyBorder="1" applyAlignment="1"/>
    <xf numFmtId="0" fontId="8" fillId="0" borderId="4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2" fillId="0" borderId="43" xfId="0" applyFont="1" applyBorder="1" applyAlignment="1">
      <alignment horizontal="center"/>
    </xf>
    <xf numFmtId="0" fontId="8" fillId="0" borderId="6" xfId="0" applyFont="1" applyFill="1" applyBorder="1"/>
    <xf numFmtId="0" fontId="8" fillId="0" borderId="5" xfId="0" applyFont="1" applyBorder="1"/>
    <xf numFmtId="0" fontId="8" fillId="0" borderId="6" xfId="0" applyFont="1" applyBorder="1"/>
    <xf numFmtId="0" fontId="8" fillId="0" borderId="28" xfId="0" applyFont="1" applyBorder="1"/>
    <xf numFmtId="0" fontId="8" fillId="0" borderId="17" xfId="0" applyFont="1" applyFill="1" applyBorder="1"/>
    <xf numFmtId="0" fontId="8" fillId="0" borderId="17" xfId="0" applyFont="1" applyBorder="1"/>
    <xf numFmtId="0" fontId="8" fillId="0" borderId="30" xfId="0" applyFont="1" applyBorder="1"/>
    <xf numFmtId="0" fontId="8" fillId="0" borderId="36" xfId="0" applyFont="1" applyBorder="1"/>
    <xf numFmtId="0" fontId="3" fillId="0" borderId="42" xfId="0" applyFont="1" applyFill="1" applyBorder="1"/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vertical="center"/>
    </xf>
    <xf numFmtId="0" fontId="3" fillId="0" borderId="19" xfId="0" applyFont="1" applyBorder="1"/>
    <xf numFmtId="0" fontId="3" fillId="0" borderId="40" xfId="0" applyFont="1" applyFill="1" applyBorder="1"/>
    <xf numFmtId="0" fontId="3" fillId="0" borderId="19" xfId="0" applyFont="1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Fill="1" applyBorder="1" applyAlignment="1">
      <alignment vertical="center"/>
    </xf>
    <xf numFmtId="0" fontId="3" fillId="0" borderId="19" xfId="0" applyFont="1" applyBorder="1" applyAlignment="1">
      <alignment horizontal="left"/>
    </xf>
    <xf numFmtId="0" fontId="3" fillId="0" borderId="19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left"/>
    </xf>
    <xf numFmtId="0" fontId="2" fillId="0" borderId="20" xfId="0" applyFont="1" applyBorder="1" applyAlignment="1">
      <alignment horizontal="center" vertical="center"/>
    </xf>
    <xf numFmtId="0" fontId="3" fillId="0" borderId="40" xfId="0" applyFont="1" applyFill="1" applyBorder="1" applyAlignment="1">
      <alignment horizontal="left"/>
    </xf>
    <xf numFmtId="0" fontId="8" fillId="0" borderId="42" xfId="0" applyFont="1" applyFill="1" applyBorder="1"/>
    <xf numFmtId="0" fontId="8" fillId="0" borderId="19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10" xfId="0" applyFont="1" applyFill="1" applyBorder="1" applyAlignment="1"/>
    <xf numFmtId="0" fontId="12" fillId="0" borderId="20" xfId="0" applyFont="1" applyBorder="1" applyAlignment="1">
      <alignment horizontal="center"/>
    </xf>
    <xf numFmtId="0" fontId="12" fillId="0" borderId="43" xfId="0" applyFont="1" applyBorder="1" applyAlignment="1">
      <alignment horizontal="center" vertical="center"/>
    </xf>
    <xf numFmtId="0" fontId="8" fillId="0" borderId="31" xfId="0" applyFont="1" applyBorder="1"/>
    <xf numFmtId="0" fontId="3" fillId="0" borderId="28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3" fillId="0" borderId="24" xfId="0" applyFont="1" applyBorder="1"/>
    <xf numFmtId="0" fontId="3" fillId="0" borderId="24" xfId="0" applyFont="1" applyFill="1" applyBorder="1" applyAlignment="1">
      <alignment horizontal="left"/>
    </xf>
    <xf numFmtId="0" fontId="3" fillId="0" borderId="24" xfId="0" applyFont="1" applyFill="1" applyBorder="1"/>
    <xf numFmtId="0" fontId="2" fillId="0" borderId="18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1" fillId="0" borderId="25" xfId="0" applyFont="1" applyBorder="1" applyAlignment="1">
      <alignment horizontal="right"/>
    </xf>
    <xf numFmtId="0" fontId="0" fillId="0" borderId="23" xfId="0" applyBorder="1" applyAlignment="1"/>
  </cellXfs>
  <cellStyles count="1">
    <cellStyle name="Standard" xfId="0" builtinId="0"/>
  </cellStyles>
  <dxfs count="1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4"/>
  <sheetViews>
    <sheetView tabSelected="1" view="pageBreakPreview" topLeftCell="A181" zoomScale="80" zoomScaleNormal="80" zoomScaleSheetLayoutView="80" zoomScalePageLayoutView="70" workbookViewId="0">
      <selection activeCell="A204" sqref="A204"/>
    </sheetView>
  </sheetViews>
  <sheetFormatPr baseColWidth="10" defaultColWidth="9.140625" defaultRowHeight="15"/>
  <cols>
    <col min="1" max="1" width="30.140625" style="2" bestFit="1" customWidth="1"/>
    <col min="2" max="2" width="20" style="2" customWidth="1"/>
    <col min="3" max="14" width="21.42578125" style="2" bestFit="1" customWidth="1"/>
    <col min="15" max="23" width="19.7109375" customWidth="1"/>
    <col min="24" max="24" width="17.140625" customWidth="1"/>
    <col min="25" max="25" width="17.5703125" bestFit="1" customWidth="1"/>
  </cols>
  <sheetData>
    <row r="1" spans="1:4" ht="15.75">
      <c r="A1" s="12" t="s">
        <v>17</v>
      </c>
      <c r="D1" s="157" t="s">
        <v>144</v>
      </c>
    </row>
    <row r="2" spans="1:4" ht="15.75">
      <c r="A2" s="12"/>
    </row>
    <row r="3" spans="1:4">
      <c r="A3" s="99"/>
    </row>
    <row r="4" spans="1:4" ht="15.75" thickBot="1">
      <c r="A4" s="211" t="s">
        <v>119</v>
      </c>
      <c r="B4" s="212"/>
      <c r="D4" s="2" t="s">
        <v>145</v>
      </c>
    </row>
    <row r="5" spans="1:4" ht="15.75" thickBot="1">
      <c r="A5" s="39"/>
      <c r="B5" s="38">
        <f ca="1">+B5:CB14111:C79:CB105</f>
        <v>0</v>
      </c>
      <c r="D5" s="2" t="s">
        <v>99</v>
      </c>
    </row>
    <row r="6" spans="1:4" ht="15.75" thickBot="1">
      <c r="A6" s="209" t="s">
        <v>21</v>
      </c>
      <c r="B6" s="210"/>
      <c r="D6" s="2" t="s">
        <v>129</v>
      </c>
    </row>
    <row r="7" spans="1:4">
      <c r="A7" s="76" t="s">
        <v>120</v>
      </c>
      <c r="B7" s="136" t="s">
        <v>26</v>
      </c>
      <c r="D7" s="2" t="s">
        <v>71</v>
      </c>
    </row>
    <row r="8" spans="1:4">
      <c r="A8" s="133"/>
      <c r="B8" s="135" t="s">
        <v>94</v>
      </c>
      <c r="D8" s="2" t="s">
        <v>146</v>
      </c>
    </row>
    <row r="9" spans="1:4" ht="15.75" thickBot="1">
      <c r="A9" s="24"/>
      <c r="B9" s="10"/>
      <c r="D9" s="2" t="s">
        <v>139</v>
      </c>
    </row>
    <row r="10" spans="1:4" ht="15.75" thickBot="1">
      <c r="A10" s="37"/>
      <c r="B10" s="38"/>
      <c r="D10" s="2" t="s">
        <v>114</v>
      </c>
    </row>
    <row r="11" spans="1:4" ht="15.75" thickBot="1">
      <c r="A11" s="209" t="s">
        <v>19</v>
      </c>
      <c r="B11" s="210"/>
      <c r="D11" s="2" t="s">
        <v>73</v>
      </c>
    </row>
    <row r="12" spans="1:4">
      <c r="A12" s="76" t="s">
        <v>121</v>
      </c>
      <c r="B12" s="138" t="s">
        <v>28</v>
      </c>
      <c r="D12" s="2" t="s">
        <v>81</v>
      </c>
    </row>
    <row r="13" spans="1:4">
      <c r="A13" s="76"/>
      <c r="B13" s="139" t="s">
        <v>69</v>
      </c>
      <c r="D13" s="2" t="s">
        <v>85</v>
      </c>
    </row>
    <row r="14" spans="1:4">
      <c r="A14" s="133"/>
      <c r="B14" s="140" t="s">
        <v>27</v>
      </c>
      <c r="D14" s="2" t="s">
        <v>78</v>
      </c>
    </row>
    <row r="15" spans="1:4">
      <c r="A15" s="76"/>
      <c r="B15" s="77"/>
      <c r="D15" s="2" t="s">
        <v>87</v>
      </c>
    </row>
    <row r="16" spans="1:4" ht="15.75" thickBot="1">
      <c r="A16" s="78"/>
      <c r="B16" s="49"/>
      <c r="D16" s="2" t="s">
        <v>90</v>
      </c>
    </row>
    <row r="17" spans="1:4" ht="15.75" thickBot="1">
      <c r="A17" s="209" t="s">
        <v>20</v>
      </c>
      <c r="B17" s="210"/>
      <c r="D17" s="2" t="s">
        <v>74</v>
      </c>
    </row>
    <row r="18" spans="1:4">
      <c r="A18" s="133" t="s">
        <v>121</v>
      </c>
      <c r="B18" s="140" t="s">
        <v>67</v>
      </c>
      <c r="D18" s="2" t="s">
        <v>91</v>
      </c>
    </row>
    <row r="19" spans="1:4">
      <c r="A19" s="76"/>
      <c r="B19" s="77"/>
      <c r="D19" s="2" t="s">
        <v>105</v>
      </c>
    </row>
    <row r="20" spans="1:4" ht="15.75" thickBot="1">
      <c r="A20" s="46"/>
      <c r="B20" s="32"/>
      <c r="D20" s="2" t="s">
        <v>88</v>
      </c>
    </row>
    <row r="21" spans="1:4" ht="15.75" thickBot="1">
      <c r="A21" s="209" t="s">
        <v>57</v>
      </c>
      <c r="B21" s="210"/>
      <c r="D21" s="2" t="s">
        <v>101</v>
      </c>
    </row>
    <row r="22" spans="1:4">
      <c r="A22" s="141" t="s">
        <v>121</v>
      </c>
      <c r="B22" s="143" t="s">
        <v>66</v>
      </c>
      <c r="D22" s="2" t="s">
        <v>59</v>
      </c>
    </row>
    <row r="23" spans="1:4">
      <c r="A23" s="76"/>
      <c r="B23" s="77"/>
      <c r="D23" s="2" t="s">
        <v>60</v>
      </c>
    </row>
    <row r="24" spans="1:4">
      <c r="A24" s="46"/>
      <c r="B24" s="144"/>
      <c r="D24" s="2" t="s">
        <v>61</v>
      </c>
    </row>
    <row r="25" spans="1:4" ht="15.75" thickBot="1">
      <c r="A25" s="9" t="s">
        <v>25</v>
      </c>
      <c r="B25" s="145"/>
    </row>
    <row r="26" spans="1:4">
      <c r="A26" s="141" t="s">
        <v>121</v>
      </c>
      <c r="B26" s="146" t="s">
        <v>30</v>
      </c>
    </row>
    <row r="27" spans="1:4">
      <c r="A27" s="76"/>
    </row>
    <row r="28" spans="1:4">
      <c r="A28" s="75" t="s">
        <v>3</v>
      </c>
      <c r="B28" s="148"/>
    </row>
    <row r="29" spans="1:4" ht="15.75" thickBot="1">
      <c r="A29" s="128" t="s">
        <v>52</v>
      </c>
      <c r="B29" s="145"/>
    </row>
    <row r="30" spans="1:4">
      <c r="A30" s="149" t="s">
        <v>121</v>
      </c>
      <c r="B30" s="146" t="s">
        <v>58</v>
      </c>
    </row>
    <row r="31" spans="1:4">
      <c r="A31" s="76"/>
    </row>
    <row r="32" spans="1:4" ht="15.75" thickBot="1">
      <c r="A32" s="150"/>
      <c r="B32" s="148"/>
    </row>
    <row r="33" spans="1:2" ht="15.75" thickBot="1">
      <c r="A33" s="229" t="s">
        <v>123</v>
      </c>
      <c r="B33" s="230"/>
    </row>
    <row r="34" spans="1:2">
      <c r="A34" s="141" t="s">
        <v>121</v>
      </c>
      <c r="B34" s="146" t="s">
        <v>94</v>
      </c>
    </row>
    <row r="35" spans="1:2">
      <c r="A35" s="76"/>
    </row>
    <row r="36" spans="1:2" ht="15.75" thickBot="1">
      <c r="A36" s="82"/>
      <c r="B36" s="30"/>
    </row>
    <row r="37" spans="1:2" ht="15.75" thickBot="1">
      <c r="A37" s="229" t="s">
        <v>124</v>
      </c>
      <c r="B37" s="230"/>
    </row>
    <row r="38" spans="1:2">
      <c r="A38" s="141" t="s">
        <v>121</v>
      </c>
      <c r="B38" s="146" t="s">
        <v>48</v>
      </c>
    </row>
    <row r="39" spans="1:2">
      <c r="A39" s="76"/>
    </row>
    <row r="40" spans="1:2">
      <c r="A40" s="75" t="s">
        <v>3</v>
      </c>
      <c r="B40" s="30"/>
    </row>
    <row r="41" spans="1:2" ht="15.75" thickBot="1">
      <c r="A41" s="229" t="s">
        <v>147</v>
      </c>
      <c r="B41" s="230"/>
    </row>
    <row r="42" spans="1:2">
      <c r="A42" s="76" t="s">
        <v>121</v>
      </c>
      <c r="B42" s="120" t="s">
        <v>97</v>
      </c>
    </row>
    <row r="43" spans="1:2">
      <c r="A43" s="133"/>
      <c r="B43" s="151" t="s">
        <v>100</v>
      </c>
    </row>
    <row r="44" spans="1:2">
      <c r="A44" s="76"/>
    </row>
    <row r="45" spans="1:2" ht="15.75" thickBot="1">
      <c r="A45" s="82"/>
      <c r="B45" s="30"/>
    </row>
    <row r="46" spans="1:2" ht="15.75" thickBot="1">
      <c r="A46" s="229" t="s">
        <v>122</v>
      </c>
      <c r="B46" s="230"/>
    </row>
    <row r="47" spans="1:2">
      <c r="A47" s="141" t="s">
        <v>121</v>
      </c>
      <c r="B47" s="146" t="s">
        <v>99</v>
      </c>
    </row>
    <row r="48" spans="1:2">
      <c r="A48" s="76"/>
    </row>
    <row r="49" spans="1:2">
      <c r="A49" s="75" t="s">
        <v>3</v>
      </c>
      <c r="B49" s="30"/>
    </row>
    <row r="50" spans="1:2" ht="15.75" thickBot="1">
      <c r="A50" s="229" t="s">
        <v>55</v>
      </c>
      <c r="B50" s="230"/>
    </row>
    <row r="51" spans="1:2">
      <c r="A51" s="149" t="s">
        <v>121</v>
      </c>
      <c r="B51" s="146" t="s">
        <v>100</v>
      </c>
    </row>
    <row r="52" spans="1:2">
      <c r="A52" s="76"/>
    </row>
    <row r="53" spans="1:2">
      <c r="A53" s="153"/>
      <c r="B53" s="30"/>
    </row>
    <row r="54" spans="1:2" ht="15.75" thickBot="1">
      <c r="A54" s="128" t="s">
        <v>136</v>
      </c>
      <c r="B54" s="145"/>
    </row>
    <row r="55" spans="1:2">
      <c r="A55" s="142" t="s">
        <v>148</v>
      </c>
      <c r="B55" s="146" t="s">
        <v>149</v>
      </c>
    </row>
    <row r="56" spans="1:2">
      <c r="A56" s="77"/>
    </row>
    <row r="57" spans="1:2">
      <c r="A57" s="154"/>
      <c r="B57" s="30"/>
    </row>
    <row r="58" spans="1:2" ht="15.75" thickBot="1">
      <c r="A58" s="155" t="s">
        <v>137</v>
      </c>
      <c r="B58" s="145"/>
    </row>
    <row r="59" spans="1:2">
      <c r="A59" s="77" t="s">
        <v>151</v>
      </c>
      <c r="B59" s="156" t="s">
        <v>62</v>
      </c>
    </row>
    <row r="60" spans="1:2">
      <c r="A60" s="134"/>
      <c r="B60" s="151" t="s">
        <v>150</v>
      </c>
    </row>
    <row r="61" spans="1:2">
      <c r="A61" s="77"/>
    </row>
    <row r="62" spans="1:2">
      <c r="A62" s="77"/>
    </row>
    <row r="63" spans="1:2">
      <c r="A63" s="77"/>
    </row>
    <row r="64" spans="1:2">
      <c r="A64" s="77"/>
    </row>
    <row r="65" spans="1:1">
      <c r="A65" s="77"/>
    </row>
    <row r="66" spans="1:1">
      <c r="A66" s="77"/>
    </row>
    <row r="67" spans="1:1">
      <c r="A67" s="77"/>
    </row>
    <row r="68" spans="1:1">
      <c r="A68" s="77"/>
    </row>
    <row r="69" spans="1:1">
      <c r="A69" s="77"/>
    </row>
    <row r="70" spans="1:1">
      <c r="A70" s="77"/>
    </row>
    <row r="71" spans="1:1">
      <c r="A71" s="77"/>
    </row>
    <row r="72" spans="1:1">
      <c r="A72" s="77"/>
    </row>
    <row r="73" spans="1:1">
      <c r="A73" s="77"/>
    </row>
    <row r="74" spans="1:1">
      <c r="A74" s="77"/>
    </row>
    <row r="75" spans="1:1">
      <c r="A75" s="77"/>
    </row>
    <row r="76" spans="1:1">
      <c r="A76" s="77"/>
    </row>
    <row r="77" spans="1:1">
      <c r="A77" s="77"/>
    </row>
    <row r="78" spans="1:1">
      <c r="A78" s="77"/>
    </row>
    <row r="79" spans="1:1">
      <c r="A79" s="77"/>
    </row>
    <row r="94" spans="1:6" ht="15.75">
      <c r="A94" s="12" t="s">
        <v>18</v>
      </c>
      <c r="D94" s="12"/>
      <c r="E94" s="12"/>
      <c r="F94" s="12"/>
    </row>
    <row r="95" spans="1:6" ht="16.5" thickBot="1">
      <c r="A95" s="9"/>
      <c r="B95" s="29"/>
      <c r="C95" s="76"/>
      <c r="D95" s="12"/>
      <c r="E95" s="12"/>
      <c r="F95" s="12"/>
    </row>
    <row r="96" spans="1:6" ht="16.5" thickBot="1">
      <c r="A96" s="9" t="s">
        <v>44</v>
      </c>
      <c r="B96" s="94" t="s">
        <v>45</v>
      </c>
      <c r="C96" s="158" t="s">
        <v>46</v>
      </c>
      <c r="D96" s="12"/>
      <c r="E96" s="12"/>
      <c r="F96" s="12"/>
    </row>
    <row r="97" spans="1:18" ht="15.75" customHeight="1" thickBot="1">
      <c r="A97" s="95" t="s">
        <v>1</v>
      </c>
      <c r="B97" s="96" t="s">
        <v>47</v>
      </c>
      <c r="C97" s="93" t="s">
        <v>48</v>
      </c>
      <c r="D97" s="93" t="s">
        <v>27</v>
      </c>
      <c r="E97" s="93"/>
      <c r="F97" s="93"/>
      <c r="G97" s="93"/>
      <c r="H97" s="97" t="s">
        <v>49</v>
      </c>
      <c r="I97" s="98" t="s">
        <v>27</v>
      </c>
      <c r="J97" s="127" t="s">
        <v>48</v>
      </c>
      <c r="K97" s="90"/>
      <c r="L97" s="91"/>
      <c r="M97" s="92"/>
      <c r="N97" s="125"/>
      <c r="Q97" s="21"/>
      <c r="R97" s="22"/>
    </row>
    <row r="98" spans="1:18" ht="15.75" customHeight="1" thickBot="1">
      <c r="A98" s="39"/>
      <c r="B98" s="38">
        <f ca="1">+B98:CB14204:C185:CB199</f>
        <v>0</v>
      </c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119"/>
      <c r="Q98" s="21"/>
      <c r="R98" s="22"/>
    </row>
    <row r="99" spans="1:18" ht="15.75" customHeight="1" thickBot="1">
      <c r="A99" s="41" t="s">
        <v>21</v>
      </c>
      <c r="B99" s="137" t="s">
        <v>32</v>
      </c>
      <c r="C99" s="137" t="s">
        <v>33</v>
      </c>
      <c r="D99" s="161" t="s">
        <v>34</v>
      </c>
      <c r="E99" s="137" t="s">
        <v>35</v>
      </c>
      <c r="F99" s="137" t="s">
        <v>36</v>
      </c>
      <c r="G99" s="161" t="s">
        <v>37</v>
      </c>
      <c r="H99" s="161" t="s">
        <v>38</v>
      </c>
      <c r="I99" s="161" t="s">
        <v>39</v>
      </c>
      <c r="J99" s="161" t="s">
        <v>40</v>
      </c>
      <c r="K99" s="161" t="s">
        <v>41</v>
      </c>
      <c r="L99" s="161" t="s">
        <v>42</v>
      </c>
      <c r="M99" s="161" t="s">
        <v>43</v>
      </c>
      <c r="N99" s="161" t="s">
        <v>22</v>
      </c>
      <c r="Q99" s="21"/>
      <c r="R99" s="22"/>
    </row>
    <row r="100" spans="1:18" ht="15.75" customHeight="1">
      <c r="A100" s="7" t="s">
        <v>0</v>
      </c>
      <c r="B100" s="160" t="s">
        <v>26</v>
      </c>
      <c r="C100" s="160" t="s">
        <v>26</v>
      </c>
      <c r="D100" s="47" t="s">
        <v>26</v>
      </c>
      <c r="E100" s="47" t="s">
        <v>26</v>
      </c>
      <c r="F100" s="47" t="s">
        <v>26</v>
      </c>
      <c r="G100" s="47" t="s">
        <v>26</v>
      </c>
      <c r="H100" s="47" t="s">
        <v>26</v>
      </c>
      <c r="I100" s="47" t="s">
        <v>26</v>
      </c>
      <c r="J100" s="47" t="s">
        <v>26</v>
      </c>
      <c r="K100" s="47" t="s">
        <v>26</v>
      </c>
      <c r="L100" s="47" t="s">
        <v>26</v>
      </c>
      <c r="M100" s="47" t="s">
        <v>26</v>
      </c>
      <c r="N100" s="47" t="s">
        <v>26</v>
      </c>
      <c r="Q100" s="21"/>
      <c r="R100" s="22"/>
    </row>
    <row r="101" spans="1:18" ht="15.75" customHeight="1">
      <c r="A101" s="36" t="s">
        <v>29</v>
      </c>
      <c r="B101" s="89" t="s">
        <v>93</v>
      </c>
      <c r="C101" s="89" t="s">
        <v>93</v>
      </c>
      <c r="D101" s="89" t="s">
        <v>93</v>
      </c>
      <c r="E101" s="89" t="s">
        <v>93</v>
      </c>
      <c r="F101" s="89" t="s">
        <v>93</v>
      </c>
      <c r="G101" s="170" t="s">
        <v>93</v>
      </c>
      <c r="H101" s="170" t="s">
        <v>93</v>
      </c>
      <c r="I101" s="170" t="s">
        <v>93</v>
      </c>
      <c r="J101" s="170" t="s">
        <v>93</v>
      </c>
      <c r="K101" s="170" t="s">
        <v>93</v>
      </c>
      <c r="L101" s="170" t="s">
        <v>93</v>
      </c>
      <c r="M101" s="170" t="s">
        <v>93</v>
      </c>
      <c r="N101" s="170" t="s">
        <v>93</v>
      </c>
      <c r="Q101" s="21"/>
      <c r="R101" s="22"/>
    </row>
    <row r="102" spans="1:18" ht="15.75" customHeight="1">
      <c r="A102" s="76"/>
      <c r="B102" s="80" t="s">
        <v>94</v>
      </c>
      <c r="C102" s="80" t="s">
        <v>94</v>
      </c>
      <c r="D102" s="80" t="s">
        <v>94</v>
      </c>
      <c r="E102" s="80" t="s">
        <v>94</v>
      </c>
      <c r="F102" s="80" t="s">
        <v>94</v>
      </c>
      <c r="G102" s="171" t="s">
        <v>94</v>
      </c>
      <c r="H102" s="171" t="s">
        <v>94</v>
      </c>
      <c r="I102" s="171" t="s">
        <v>94</v>
      </c>
      <c r="J102" s="171" t="s">
        <v>94</v>
      </c>
      <c r="K102" s="171" t="s">
        <v>94</v>
      </c>
      <c r="L102" s="171" t="s">
        <v>94</v>
      </c>
      <c r="M102" s="171" t="s">
        <v>94</v>
      </c>
      <c r="N102" s="171" t="s">
        <v>94</v>
      </c>
      <c r="Q102" s="21"/>
      <c r="R102" s="22"/>
    </row>
    <row r="103" spans="1:18" ht="15.75" customHeight="1">
      <c r="A103" s="3" t="s">
        <v>24</v>
      </c>
      <c r="B103" s="80" t="s">
        <v>72</v>
      </c>
      <c r="C103" s="54" t="s">
        <v>31</v>
      </c>
      <c r="D103" s="54" t="s">
        <v>31</v>
      </c>
      <c r="E103" s="54" t="s">
        <v>72</v>
      </c>
      <c r="F103" s="54" t="s">
        <v>31</v>
      </c>
      <c r="G103" s="172" t="s">
        <v>31</v>
      </c>
      <c r="H103" s="172" t="s">
        <v>71</v>
      </c>
      <c r="I103" s="172" t="s">
        <v>71</v>
      </c>
      <c r="J103" s="172" t="s">
        <v>71</v>
      </c>
      <c r="K103" s="172" t="s">
        <v>70</v>
      </c>
      <c r="L103" s="172" t="s">
        <v>71</v>
      </c>
      <c r="M103" s="172" t="s">
        <v>70</v>
      </c>
      <c r="N103" s="172" t="s">
        <v>70</v>
      </c>
      <c r="Q103" s="21"/>
      <c r="R103" s="22"/>
    </row>
    <row r="104" spans="1:18" ht="15.75" customHeight="1" thickBot="1">
      <c r="A104" s="42"/>
      <c r="B104" s="79"/>
      <c r="C104" s="58"/>
      <c r="D104" s="58" t="s">
        <v>72</v>
      </c>
      <c r="E104" s="159" t="s">
        <v>133</v>
      </c>
      <c r="F104" s="58" t="s">
        <v>133</v>
      </c>
      <c r="G104" s="173" t="s">
        <v>71</v>
      </c>
      <c r="H104" s="173" t="s">
        <v>72</v>
      </c>
      <c r="I104" s="173" t="s">
        <v>70</v>
      </c>
      <c r="J104" s="173" t="s">
        <v>70</v>
      </c>
      <c r="K104" s="173" t="s">
        <v>72</v>
      </c>
      <c r="L104" s="173" t="s">
        <v>72</v>
      </c>
      <c r="M104" s="173" t="s">
        <v>72</v>
      </c>
      <c r="N104" s="173"/>
      <c r="Q104" s="21"/>
      <c r="R104" s="22"/>
    </row>
    <row r="105" spans="1:18" ht="15.75" customHeight="1" thickBot="1">
      <c r="A105" s="24"/>
      <c r="B105" s="10"/>
      <c r="D105" s="10"/>
      <c r="G105" s="10"/>
      <c r="N105" s="120"/>
      <c r="Q105" s="21"/>
      <c r="R105" s="22"/>
    </row>
    <row r="106" spans="1:18" ht="15.75" customHeight="1" thickBot="1">
      <c r="A106" s="37"/>
      <c r="B106" s="38"/>
      <c r="C106" s="39"/>
      <c r="D106" s="38"/>
      <c r="E106" s="40"/>
      <c r="F106" s="40"/>
      <c r="G106" s="38"/>
      <c r="H106" s="40"/>
      <c r="I106" s="40"/>
      <c r="J106" s="40"/>
      <c r="K106" s="40"/>
      <c r="L106" s="40"/>
      <c r="M106" s="40"/>
      <c r="N106" s="121"/>
      <c r="Q106" s="21"/>
      <c r="R106" s="22"/>
    </row>
    <row r="107" spans="1:18" ht="15.75" customHeight="1" thickBot="1">
      <c r="A107" s="41" t="s">
        <v>19</v>
      </c>
      <c r="B107" s="137" t="s">
        <v>32</v>
      </c>
      <c r="C107" s="137" t="s">
        <v>33</v>
      </c>
      <c r="D107" s="161" t="s">
        <v>34</v>
      </c>
      <c r="E107" s="137" t="s">
        <v>35</v>
      </c>
      <c r="F107" s="137" t="s">
        <v>36</v>
      </c>
      <c r="G107" s="161" t="s">
        <v>37</v>
      </c>
      <c r="H107" s="161" t="s">
        <v>38</v>
      </c>
      <c r="I107" s="161" t="s">
        <v>39</v>
      </c>
      <c r="J107" s="161" t="s">
        <v>40</v>
      </c>
      <c r="K107" s="161" t="s">
        <v>41</v>
      </c>
      <c r="L107" s="161" t="s">
        <v>42</v>
      </c>
      <c r="M107" s="161" t="s">
        <v>43</v>
      </c>
      <c r="N107" s="161" t="s">
        <v>22</v>
      </c>
      <c r="Q107" s="21"/>
      <c r="R107" s="22"/>
    </row>
    <row r="108" spans="1:18" ht="15.75" customHeight="1">
      <c r="A108" s="162" t="s">
        <v>0</v>
      </c>
      <c r="B108" s="164" t="s">
        <v>28</v>
      </c>
      <c r="C108" s="165" t="s">
        <v>28</v>
      </c>
      <c r="D108" s="165" t="s">
        <v>28</v>
      </c>
      <c r="E108" s="165" t="s">
        <v>28</v>
      </c>
      <c r="F108" s="165" t="s">
        <v>28</v>
      </c>
      <c r="G108" s="165" t="s">
        <v>28</v>
      </c>
      <c r="H108" s="165" t="s">
        <v>28</v>
      </c>
      <c r="I108" s="165" t="s">
        <v>28</v>
      </c>
      <c r="J108" s="165" t="s">
        <v>28</v>
      </c>
      <c r="K108" s="165" t="s">
        <v>28</v>
      </c>
      <c r="L108" s="165" t="s">
        <v>28</v>
      </c>
      <c r="M108" s="165" t="s">
        <v>28</v>
      </c>
      <c r="N108" s="165" t="s">
        <v>28</v>
      </c>
      <c r="Q108" s="21"/>
      <c r="R108" s="22"/>
    </row>
    <row r="109" spans="1:18" ht="15.75" customHeight="1">
      <c r="A109" s="7"/>
      <c r="B109" s="166" t="s">
        <v>69</v>
      </c>
      <c r="C109" s="166" t="s">
        <v>69</v>
      </c>
      <c r="D109" s="166" t="s">
        <v>69</v>
      </c>
      <c r="E109" s="166" t="s">
        <v>69</v>
      </c>
      <c r="F109" s="166" t="s">
        <v>69</v>
      </c>
      <c r="G109" s="166" t="s">
        <v>69</v>
      </c>
      <c r="H109" s="166" t="s">
        <v>69</v>
      </c>
      <c r="I109" s="166" t="s">
        <v>69</v>
      </c>
      <c r="J109" s="166" t="s">
        <v>69</v>
      </c>
      <c r="K109" s="166" t="s">
        <v>69</v>
      </c>
      <c r="L109" s="166" t="s">
        <v>69</v>
      </c>
      <c r="M109" s="166" t="s">
        <v>69</v>
      </c>
      <c r="N109" s="166" t="s">
        <v>69</v>
      </c>
      <c r="Q109" s="21"/>
      <c r="R109" s="22"/>
    </row>
    <row r="110" spans="1:18" ht="15.75" customHeight="1">
      <c r="A110" s="163" t="s">
        <v>2</v>
      </c>
      <c r="B110" s="167" t="s">
        <v>63</v>
      </c>
      <c r="C110" s="131" t="s">
        <v>63</v>
      </c>
      <c r="D110" s="131" t="s">
        <v>63</v>
      </c>
      <c r="E110" s="131" t="s">
        <v>68</v>
      </c>
      <c r="F110" s="131" t="s">
        <v>68</v>
      </c>
      <c r="G110" s="131" t="s">
        <v>63</v>
      </c>
      <c r="H110" s="131" t="s">
        <v>63</v>
      </c>
      <c r="I110" s="131" t="s">
        <v>63</v>
      </c>
      <c r="J110" s="131" t="s">
        <v>135</v>
      </c>
      <c r="K110" s="131" t="s">
        <v>135</v>
      </c>
      <c r="L110" s="131" t="s">
        <v>68</v>
      </c>
      <c r="M110" s="131" t="s">
        <v>68</v>
      </c>
      <c r="N110" s="131" t="s">
        <v>135</v>
      </c>
      <c r="Q110" s="21"/>
      <c r="R110" s="22"/>
    </row>
    <row r="111" spans="1:18" ht="15.75" customHeight="1">
      <c r="A111" s="120"/>
      <c r="B111" s="131" t="s">
        <v>141</v>
      </c>
      <c r="C111" s="131" t="s">
        <v>141</v>
      </c>
      <c r="D111" s="131" t="s">
        <v>141</v>
      </c>
      <c r="E111" s="131" t="s">
        <v>65</v>
      </c>
      <c r="F111" s="131" t="s">
        <v>141</v>
      </c>
      <c r="G111" s="131" t="s">
        <v>141</v>
      </c>
      <c r="H111" s="131" t="s">
        <v>141</v>
      </c>
      <c r="I111" s="131" t="s">
        <v>65</v>
      </c>
      <c r="J111" s="131" t="s">
        <v>114</v>
      </c>
      <c r="K111" s="131" t="s">
        <v>114</v>
      </c>
      <c r="L111" s="131" t="s">
        <v>114</v>
      </c>
      <c r="M111" s="131" t="s">
        <v>135</v>
      </c>
      <c r="N111" s="131" t="s">
        <v>114</v>
      </c>
      <c r="Q111" s="21"/>
      <c r="R111" s="22"/>
    </row>
    <row r="112" spans="1:18" ht="15.75" customHeight="1" thickBot="1">
      <c r="A112" s="120"/>
      <c r="B112" s="131"/>
      <c r="C112" s="131" t="s">
        <v>143</v>
      </c>
      <c r="D112" s="131" t="s">
        <v>143</v>
      </c>
      <c r="E112" s="131" t="s">
        <v>70</v>
      </c>
      <c r="F112" s="130" t="s">
        <v>70</v>
      </c>
      <c r="G112" s="131" t="s">
        <v>65</v>
      </c>
      <c r="H112" s="131" t="s">
        <v>65</v>
      </c>
      <c r="I112" s="131" t="s">
        <v>133</v>
      </c>
      <c r="J112" s="131" t="s">
        <v>116</v>
      </c>
      <c r="K112" s="131" t="s">
        <v>116</v>
      </c>
      <c r="L112" s="131" t="s">
        <v>116</v>
      </c>
      <c r="M112" s="168"/>
      <c r="N112" s="168"/>
      <c r="Q112" s="21"/>
      <c r="R112" s="22"/>
    </row>
    <row r="113" spans="1:18" ht="15.75" customHeight="1" thickBot="1">
      <c r="A113" s="4"/>
      <c r="B113" s="169"/>
      <c r="C113" s="169"/>
      <c r="D113" s="130"/>
      <c r="E113" s="169" t="s">
        <v>143</v>
      </c>
      <c r="G113" s="169"/>
      <c r="H113" s="169"/>
      <c r="I113" s="169"/>
      <c r="J113" s="169"/>
      <c r="K113" s="169"/>
      <c r="L113" s="169"/>
      <c r="M113" s="130"/>
      <c r="N113" s="130"/>
      <c r="Q113" s="21"/>
      <c r="R113" s="22"/>
    </row>
    <row r="114" spans="1:18" ht="15.75" customHeight="1">
      <c r="A114" s="76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67"/>
      <c r="Q114" s="21"/>
      <c r="R114" s="22"/>
    </row>
    <row r="115" spans="1:18" ht="15.75" customHeight="1" thickBot="1">
      <c r="A115" s="78"/>
      <c r="B115" s="49"/>
      <c r="C115" s="49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9"/>
      <c r="Q115" s="21"/>
      <c r="R115" s="22"/>
    </row>
    <row r="116" spans="1:18" ht="15.75" customHeight="1" thickBot="1">
      <c r="A116" s="41" t="s">
        <v>20</v>
      </c>
      <c r="B116" s="174" t="s">
        <v>32</v>
      </c>
      <c r="C116" s="137" t="s">
        <v>33</v>
      </c>
      <c r="D116" s="161" t="s">
        <v>34</v>
      </c>
      <c r="E116" s="137" t="s">
        <v>35</v>
      </c>
      <c r="F116" s="137" t="s">
        <v>36</v>
      </c>
      <c r="G116" s="161" t="s">
        <v>37</v>
      </c>
      <c r="H116" s="161" t="s">
        <v>38</v>
      </c>
      <c r="I116" s="161" t="s">
        <v>39</v>
      </c>
      <c r="J116" s="161" t="s">
        <v>40</v>
      </c>
      <c r="K116" s="161" t="s">
        <v>41</v>
      </c>
      <c r="L116" s="161" t="s">
        <v>42</v>
      </c>
      <c r="M116" s="161" t="s">
        <v>43</v>
      </c>
      <c r="N116" s="161" t="s">
        <v>22</v>
      </c>
      <c r="Q116" s="21"/>
      <c r="R116" s="22"/>
    </row>
    <row r="117" spans="1:18" ht="15.75" customHeight="1">
      <c r="A117" s="7" t="s">
        <v>0</v>
      </c>
      <c r="B117" s="175" t="s">
        <v>99</v>
      </c>
      <c r="C117" s="175" t="s">
        <v>99</v>
      </c>
      <c r="D117" s="168" t="s">
        <v>100</v>
      </c>
      <c r="E117" s="176" t="s">
        <v>100</v>
      </c>
      <c r="F117" s="177" t="s">
        <v>99</v>
      </c>
      <c r="G117" s="178" t="s">
        <v>99</v>
      </c>
      <c r="H117" s="168" t="s">
        <v>99</v>
      </c>
      <c r="I117" s="168" t="s">
        <v>100</v>
      </c>
      <c r="J117" s="168" t="s">
        <v>127</v>
      </c>
      <c r="K117" s="168" t="s">
        <v>127</v>
      </c>
      <c r="L117" s="168" t="s">
        <v>100</v>
      </c>
      <c r="M117" s="168" t="s">
        <v>100</v>
      </c>
      <c r="N117" s="35" t="s">
        <v>100</v>
      </c>
      <c r="Q117" s="21"/>
      <c r="R117" s="22"/>
    </row>
    <row r="118" spans="1:18" ht="15.75" customHeight="1" thickBot="1">
      <c r="A118" s="8" t="s">
        <v>24</v>
      </c>
      <c r="B118" s="179"/>
      <c r="C118" s="179" t="s">
        <v>64</v>
      </c>
      <c r="D118" s="180" t="s">
        <v>64</v>
      </c>
      <c r="E118" s="180" t="s">
        <v>98</v>
      </c>
      <c r="F118" s="181" t="s">
        <v>98</v>
      </c>
      <c r="G118" s="182" t="s">
        <v>112</v>
      </c>
      <c r="H118" s="180" t="s">
        <v>112</v>
      </c>
      <c r="I118" s="180" t="s">
        <v>98</v>
      </c>
      <c r="J118" s="180" t="s">
        <v>98</v>
      </c>
      <c r="K118" s="180" t="s">
        <v>112</v>
      </c>
      <c r="L118" s="180" t="s">
        <v>115</v>
      </c>
      <c r="M118" s="180" t="s">
        <v>115</v>
      </c>
      <c r="N118" s="23"/>
      <c r="Q118" s="21"/>
      <c r="R118" s="22"/>
    </row>
    <row r="119" spans="1:18" ht="15.75" customHeight="1" thickBot="1">
      <c r="A119" s="4"/>
      <c r="B119" s="57"/>
      <c r="C119" s="57"/>
      <c r="D119" s="34"/>
      <c r="E119" s="34"/>
      <c r="F119" s="35"/>
      <c r="H119" s="50"/>
      <c r="I119" s="50"/>
      <c r="J119" s="50"/>
      <c r="K119" s="50"/>
      <c r="L119" s="50"/>
      <c r="M119" s="50"/>
      <c r="N119" s="47"/>
      <c r="Q119" s="21"/>
      <c r="R119" s="22"/>
    </row>
    <row r="120" spans="1:18" ht="15.75" customHeight="1" thickBot="1">
      <c r="A120" s="46"/>
      <c r="B120" s="32"/>
      <c r="C120" s="31"/>
      <c r="D120" s="32"/>
      <c r="E120" s="30"/>
      <c r="F120" s="30"/>
      <c r="G120" s="32"/>
      <c r="H120" s="30"/>
      <c r="I120" s="30"/>
      <c r="J120" s="30"/>
      <c r="K120" s="30"/>
      <c r="L120" s="30"/>
      <c r="M120" s="30"/>
      <c r="N120" s="122"/>
      <c r="Q120" s="21"/>
      <c r="R120" s="22"/>
    </row>
    <row r="121" spans="1:18" ht="15.75" customHeight="1" thickBot="1">
      <c r="A121" s="41" t="s">
        <v>57</v>
      </c>
      <c r="B121" s="137" t="s">
        <v>32</v>
      </c>
      <c r="C121" s="137" t="s">
        <v>33</v>
      </c>
      <c r="D121" s="161" t="s">
        <v>34</v>
      </c>
      <c r="E121" s="137" t="s">
        <v>35</v>
      </c>
      <c r="F121" s="137" t="s">
        <v>36</v>
      </c>
      <c r="G121" s="161" t="s">
        <v>37</v>
      </c>
      <c r="H121" s="161" t="s">
        <v>38</v>
      </c>
      <c r="I121" s="161" t="s">
        <v>39</v>
      </c>
      <c r="J121" s="161" t="s">
        <v>40</v>
      </c>
      <c r="K121" s="161" t="s">
        <v>41</v>
      </c>
      <c r="L121" s="161" t="s">
        <v>42</v>
      </c>
      <c r="M121" s="161" t="s">
        <v>43</v>
      </c>
      <c r="N121" s="161" t="s">
        <v>22</v>
      </c>
      <c r="Q121" s="21"/>
      <c r="R121" s="22"/>
    </row>
    <row r="122" spans="1:18" ht="15.75" customHeight="1">
      <c r="A122" s="156" t="s">
        <v>0</v>
      </c>
      <c r="B122" s="197" t="s">
        <v>67</v>
      </c>
      <c r="C122" s="197" t="s">
        <v>67</v>
      </c>
      <c r="D122" s="197" t="s">
        <v>67</v>
      </c>
      <c r="E122" s="197" t="s">
        <v>67</v>
      </c>
      <c r="F122" s="197" t="s">
        <v>67</v>
      </c>
      <c r="G122" s="197" t="s">
        <v>67</v>
      </c>
      <c r="H122" s="197" t="s">
        <v>67</v>
      </c>
      <c r="I122" s="197" t="s">
        <v>67</v>
      </c>
      <c r="J122" s="197" t="s">
        <v>67</v>
      </c>
      <c r="K122" s="197" t="s">
        <v>67</v>
      </c>
      <c r="L122" s="197" t="s">
        <v>67</v>
      </c>
      <c r="M122" s="197" t="s">
        <v>67</v>
      </c>
      <c r="N122" s="183" t="s">
        <v>67</v>
      </c>
      <c r="Q122" s="21"/>
      <c r="R122" s="22"/>
    </row>
    <row r="123" spans="1:18" ht="15.75" customHeight="1">
      <c r="A123" s="151"/>
      <c r="B123" s="175" t="s">
        <v>66</v>
      </c>
      <c r="C123" s="175" t="s">
        <v>66</v>
      </c>
      <c r="D123" s="175" t="s">
        <v>66</v>
      </c>
      <c r="E123" s="175" t="s">
        <v>66</v>
      </c>
      <c r="F123" s="175" t="s">
        <v>66</v>
      </c>
      <c r="G123" s="175" t="s">
        <v>66</v>
      </c>
      <c r="H123" s="175" t="s">
        <v>66</v>
      </c>
      <c r="I123" s="175" t="s">
        <v>66</v>
      </c>
      <c r="J123" s="175" t="s">
        <v>66</v>
      </c>
      <c r="K123" s="175" t="s">
        <v>66</v>
      </c>
      <c r="L123" s="175" t="s">
        <v>66</v>
      </c>
      <c r="M123" s="175" t="s">
        <v>66</v>
      </c>
      <c r="N123" s="55" t="s">
        <v>66</v>
      </c>
      <c r="Q123" s="21"/>
      <c r="R123" s="22"/>
    </row>
    <row r="124" spans="1:18" ht="15.75" customHeight="1">
      <c r="A124" s="6" t="s">
        <v>24</v>
      </c>
      <c r="B124" s="131" t="s">
        <v>142</v>
      </c>
      <c r="C124" s="131" t="s">
        <v>142</v>
      </c>
      <c r="D124" s="131" t="s">
        <v>117</v>
      </c>
      <c r="E124" s="131" t="s">
        <v>62</v>
      </c>
      <c r="F124" s="131" t="s">
        <v>62</v>
      </c>
      <c r="G124" s="131" t="s">
        <v>134</v>
      </c>
      <c r="H124" s="131" t="s">
        <v>62</v>
      </c>
      <c r="I124" s="131" t="s">
        <v>62</v>
      </c>
      <c r="J124" s="131" t="s">
        <v>64</v>
      </c>
      <c r="K124" s="131" t="s">
        <v>64</v>
      </c>
      <c r="L124" s="131" t="s">
        <v>142</v>
      </c>
      <c r="M124" s="131"/>
      <c r="N124" s="52"/>
      <c r="Q124" s="21"/>
      <c r="R124" s="22"/>
    </row>
    <row r="125" spans="1:18" ht="15.75" customHeight="1">
      <c r="A125" s="120"/>
      <c r="B125" s="131" t="s">
        <v>102</v>
      </c>
      <c r="C125" s="168" t="s">
        <v>139</v>
      </c>
      <c r="D125" s="168" t="s">
        <v>139</v>
      </c>
      <c r="E125" s="131" t="s">
        <v>117</v>
      </c>
      <c r="F125" s="131" t="s">
        <v>134</v>
      </c>
      <c r="G125" s="131" t="s">
        <v>139</v>
      </c>
      <c r="H125" s="131" t="s">
        <v>139</v>
      </c>
      <c r="I125" s="131" t="s">
        <v>117</v>
      </c>
      <c r="J125" s="131" t="s">
        <v>142</v>
      </c>
      <c r="K125" s="131" t="s">
        <v>142</v>
      </c>
      <c r="L125" s="131"/>
      <c r="M125" s="131"/>
      <c r="N125" s="52"/>
      <c r="Q125" s="21"/>
      <c r="R125" s="22"/>
    </row>
    <row r="126" spans="1:18" ht="15.75" customHeight="1" thickBot="1">
      <c r="A126" s="4"/>
      <c r="B126" s="169"/>
      <c r="C126" s="130" t="s">
        <v>102</v>
      </c>
      <c r="D126" s="130" t="s">
        <v>102</v>
      </c>
      <c r="E126" s="169" t="s">
        <v>139</v>
      </c>
      <c r="F126" s="130" t="s">
        <v>142</v>
      </c>
      <c r="G126" s="130" t="s">
        <v>142</v>
      </c>
      <c r="H126" s="130" t="s">
        <v>117</v>
      </c>
      <c r="I126" s="130" t="s">
        <v>134</v>
      </c>
      <c r="J126" s="130"/>
      <c r="K126" s="130"/>
      <c r="L126" s="130"/>
      <c r="M126" s="130"/>
      <c r="N126" s="57"/>
      <c r="Q126" s="21"/>
      <c r="R126" s="22"/>
    </row>
    <row r="127" spans="1:18" ht="15.75" customHeight="1">
      <c r="A127" s="76"/>
      <c r="B127" s="77"/>
      <c r="C127" s="77"/>
      <c r="D127" s="76"/>
      <c r="E127" s="76"/>
      <c r="F127" s="77"/>
      <c r="G127" s="76"/>
      <c r="H127" s="76"/>
      <c r="I127" s="76"/>
      <c r="J127" s="76"/>
      <c r="K127" s="76"/>
      <c r="L127" s="76"/>
      <c r="M127" s="76"/>
      <c r="N127" s="120"/>
      <c r="Q127" s="21"/>
      <c r="R127" s="22"/>
    </row>
    <row r="128" spans="1:18" ht="15.75" customHeight="1" thickBot="1">
      <c r="A128" s="82"/>
      <c r="B128" s="83"/>
      <c r="C128" s="84"/>
      <c r="D128" s="83"/>
      <c r="E128" s="85"/>
      <c r="F128" s="85"/>
      <c r="G128" s="83"/>
      <c r="H128" s="85"/>
      <c r="I128" s="85"/>
      <c r="J128" s="85"/>
      <c r="K128" s="85"/>
      <c r="L128" s="85"/>
      <c r="M128" s="85"/>
      <c r="N128" s="123"/>
      <c r="Q128" s="21"/>
      <c r="R128" s="22"/>
    </row>
    <row r="129" spans="1:18" ht="15.75" customHeight="1" thickBot="1">
      <c r="A129" s="41" t="s">
        <v>25</v>
      </c>
      <c r="B129" s="137" t="s">
        <v>32</v>
      </c>
      <c r="C129" s="137" t="s">
        <v>33</v>
      </c>
      <c r="D129" s="161" t="s">
        <v>34</v>
      </c>
      <c r="E129" s="137" t="s">
        <v>35</v>
      </c>
      <c r="F129" s="137" t="s">
        <v>36</v>
      </c>
      <c r="G129" s="161" t="s">
        <v>37</v>
      </c>
      <c r="H129" s="161" t="s">
        <v>38</v>
      </c>
      <c r="I129" s="161" t="s">
        <v>39</v>
      </c>
      <c r="J129" s="161" t="s">
        <v>40</v>
      </c>
      <c r="K129" s="161" t="s">
        <v>41</v>
      </c>
      <c r="L129" s="161" t="s">
        <v>42</v>
      </c>
      <c r="M129" s="161" t="s">
        <v>43</v>
      </c>
      <c r="N129" s="161" t="s">
        <v>22</v>
      </c>
      <c r="Q129" s="21"/>
      <c r="R129" s="22"/>
    </row>
    <row r="130" spans="1:18" ht="15.75" customHeight="1">
      <c r="A130" s="34" t="s">
        <v>0</v>
      </c>
      <c r="B130" s="215" t="s">
        <v>108</v>
      </c>
      <c r="C130" s="216"/>
      <c r="D130" s="184" t="s">
        <v>30</v>
      </c>
      <c r="E130" s="184" t="s">
        <v>30</v>
      </c>
      <c r="F130" s="184" t="s">
        <v>30</v>
      </c>
      <c r="G130" s="185" t="s">
        <v>30</v>
      </c>
      <c r="H130" s="185" t="s">
        <v>30</v>
      </c>
      <c r="I130" s="185" t="s">
        <v>30</v>
      </c>
      <c r="J130" s="185" t="s">
        <v>30</v>
      </c>
      <c r="K130" s="185" t="s">
        <v>30</v>
      </c>
      <c r="L130" s="185" t="s">
        <v>30</v>
      </c>
      <c r="M130" s="185" t="s">
        <v>30</v>
      </c>
      <c r="N130" s="185"/>
      <c r="Q130" s="21"/>
      <c r="R130" s="22"/>
    </row>
    <row r="131" spans="1:18" ht="15.75" customHeight="1" thickBot="1">
      <c r="A131" s="8" t="s">
        <v>2</v>
      </c>
      <c r="B131" s="217"/>
      <c r="C131" s="218"/>
      <c r="D131" s="56" t="s">
        <v>56</v>
      </c>
      <c r="E131" s="66" t="s">
        <v>56</v>
      </c>
      <c r="F131" s="69" t="s">
        <v>56</v>
      </c>
      <c r="G131" s="56" t="s">
        <v>56</v>
      </c>
      <c r="H131" s="56" t="s">
        <v>56</v>
      </c>
      <c r="I131" s="56" t="s">
        <v>56</v>
      </c>
      <c r="J131" s="56" t="s">
        <v>56</v>
      </c>
      <c r="K131" s="56" t="s">
        <v>56</v>
      </c>
      <c r="L131" s="56" t="s">
        <v>56</v>
      </c>
      <c r="M131" s="56" t="s">
        <v>56</v>
      </c>
      <c r="N131" s="56"/>
      <c r="Q131" s="21"/>
      <c r="R131" s="22"/>
    </row>
    <row r="132" spans="1:18" ht="15.75" customHeight="1">
      <c r="A132" s="76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67"/>
      <c r="Q132" s="21"/>
      <c r="R132" s="22"/>
    </row>
    <row r="133" spans="1:18" s="72" customFormat="1" ht="15.75" customHeight="1" thickBot="1">
      <c r="A133" s="75" t="s">
        <v>3</v>
      </c>
      <c r="B133" s="86"/>
      <c r="C133" s="87"/>
      <c r="D133" s="87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Q133" s="73"/>
      <c r="R133" s="74"/>
    </row>
    <row r="134" spans="1:18" ht="15.75" customHeight="1" thickBot="1">
      <c r="A134" s="4" t="s">
        <v>52</v>
      </c>
      <c r="B134" s="137" t="s">
        <v>32</v>
      </c>
      <c r="C134" s="137" t="s">
        <v>33</v>
      </c>
      <c r="D134" s="161" t="s">
        <v>34</v>
      </c>
      <c r="E134" s="137" t="s">
        <v>35</v>
      </c>
      <c r="F134" s="137" t="s">
        <v>36</v>
      </c>
      <c r="G134" s="161" t="s">
        <v>37</v>
      </c>
      <c r="H134" s="161" t="s">
        <v>38</v>
      </c>
      <c r="I134" s="161" t="s">
        <v>39</v>
      </c>
      <c r="J134" s="161" t="s">
        <v>40</v>
      </c>
      <c r="K134" s="161" t="s">
        <v>41</v>
      </c>
      <c r="L134" s="161" t="s">
        <v>42</v>
      </c>
      <c r="M134" s="161" t="s">
        <v>43</v>
      </c>
      <c r="N134" s="161" t="s">
        <v>22</v>
      </c>
      <c r="Q134" s="21"/>
      <c r="R134" s="22"/>
    </row>
    <row r="135" spans="1:18" ht="15.75" customHeight="1">
      <c r="A135" s="186" t="s">
        <v>0</v>
      </c>
      <c r="B135" s="221" t="s">
        <v>107</v>
      </c>
      <c r="C135" s="222"/>
      <c r="D135" s="187" t="s">
        <v>58</v>
      </c>
      <c r="E135" s="187" t="s">
        <v>58</v>
      </c>
      <c r="F135" s="187" t="s">
        <v>58</v>
      </c>
      <c r="G135" s="187" t="s">
        <v>58</v>
      </c>
      <c r="H135" s="187" t="s">
        <v>58</v>
      </c>
      <c r="I135" s="187" t="s">
        <v>58</v>
      </c>
      <c r="J135" s="187" t="s">
        <v>58</v>
      </c>
      <c r="K135" s="187" t="s">
        <v>58</v>
      </c>
      <c r="L135" s="187" t="s">
        <v>58</v>
      </c>
      <c r="M135" s="187" t="s">
        <v>58</v>
      </c>
      <c r="N135" s="188"/>
      <c r="Q135" s="21"/>
      <c r="R135" s="22"/>
    </row>
    <row r="136" spans="1:18" ht="15.75" customHeight="1">
      <c r="A136" s="76" t="s">
        <v>51</v>
      </c>
      <c r="B136" s="221"/>
      <c r="C136" s="222"/>
      <c r="D136" s="65" t="s">
        <v>59</v>
      </c>
      <c r="E136" s="65" t="s">
        <v>59</v>
      </c>
      <c r="F136" s="65" t="s">
        <v>59</v>
      </c>
      <c r="G136" s="65" t="s">
        <v>59</v>
      </c>
      <c r="H136" s="65" t="s">
        <v>59</v>
      </c>
      <c r="I136" s="65" t="s">
        <v>59</v>
      </c>
      <c r="J136" s="65" t="s">
        <v>59</v>
      </c>
      <c r="K136" s="65" t="s">
        <v>59</v>
      </c>
      <c r="L136" s="65" t="s">
        <v>59</v>
      </c>
      <c r="M136" s="65" t="s">
        <v>59</v>
      </c>
      <c r="N136" s="52"/>
      <c r="Q136" s="21"/>
      <c r="R136" s="22"/>
    </row>
    <row r="137" spans="1:18" ht="15.75" customHeight="1">
      <c r="A137" s="76"/>
      <c r="B137" s="221"/>
      <c r="C137" s="222"/>
      <c r="D137" s="65" t="s">
        <v>60</v>
      </c>
      <c r="E137" s="65" t="s">
        <v>60</v>
      </c>
      <c r="F137" s="65" t="s">
        <v>60</v>
      </c>
      <c r="G137" s="65" t="s">
        <v>60</v>
      </c>
      <c r="H137" s="65" t="s">
        <v>60</v>
      </c>
      <c r="I137" s="65" t="s">
        <v>60</v>
      </c>
      <c r="J137" s="65" t="s">
        <v>60</v>
      </c>
      <c r="K137" s="65" t="s">
        <v>60</v>
      </c>
      <c r="L137" s="65" t="s">
        <v>60</v>
      </c>
      <c r="M137" s="65" t="s">
        <v>60</v>
      </c>
      <c r="N137" s="52"/>
      <c r="Q137" s="21"/>
      <c r="R137" s="22"/>
    </row>
    <row r="138" spans="1:18" ht="15.75" customHeight="1" thickBot="1">
      <c r="A138" s="42"/>
      <c r="B138" s="223"/>
      <c r="C138" s="224"/>
      <c r="D138" s="60" t="s">
        <v>61</v>
      </c>
      <c r="E138" s="60" t="s">
        <v>61</v>
      </c>
      <c r="F138" s="60" t="s">
        <v>61</v>
      </c>
      <c r="G138" s="60" t="s">
        <v>61</v>
      </c>
      <c r="H138" s="60" t="s">
        <v>61</v>
      </c>
      <c r="I138" s="60" t="s">
        <v>61</v>
      </c>
      <c r="J138" s="60" t="s">
        <v>61</v>
      </c>
      <c r="K138" s="60" t="s">
        <v>61</v>
      </c>
      <c r="L138" s="60" t="s">
        <v>61</v>
      </c>
      <c r="M138" s="60" t="s">
        <v>61</v>
      </c>
      <c r="N138" s="81"/>
      <c r="Q138" s="21"/>
      <c r="R138" s="22"/>
    </row>
    <row r="139" spans="1:18" ht="15.75" customHeight="1">
      <c r="A139" s="76"/>
      <c r="B139" s="77"/>
      <c r="C139" s="77"/>
      <c r="D139" s="77"/>
      <c r="E139" s="63"/>
      <c r="F139" s="63"/>
      <c r="G139" s="112"/>
      <c r="H139" s="112"/>
      <c r="I139" s="112"/>
      <c r="J139" s="112"/>
      <c r="K139" s="112"/>
      <c r="L139" s="112"/>
      <c r="M139" s="112"/>
      <c r="N139" s="124"/>
      <c r="Q139" s="21"/>
      <c r="R139" s="22"/>
    </row>
    <row r="140" spans="1:18" ht="15.75" customHeight="1" thickBot="1">
      <c r="A140" s="82"/>
      <c r="B140" s="83"/>
      <c r="C140" s="84"/>
      <c r="D140" s="83"/>
      <c r="E140" s="85"/>
      <c r="F140" s="85"/>
      <c r="G140" s="83"/>
      <c r="H140" s="85"/>
      <c r="I140" s="85"/>
      <c r="J140" s="85"/>
      <c r="K140" s="85"/>
      <c r="L140" s="85"/>
      <c r="M140" s="85"/>
      <c r="N140" s="123"/>
      <c r="Q140" s="21"/>
      <c r="R140" s="22"/>
    </row>
    <row r="141" spans="1:18" ht="15.75" customHeight="1" thickBot="1">
      <c r="A141" s="41" t="s">
        <v>76</v>
      </c>
      <c r="B141" s="174" t="s">
        <v>82</v>
      </c>
      <c r="C141" s="174"/>
      <c r="D141" s="161"/>
      <c r="E141" s="174"/>
      <c r="F141" s="174"/>
      <c r="G141" s="161" t="s">
        <v>37</v>
      </c>
      <c r="H141" s="161"/>
      <c r="I141" s="161" t="s">
        <v>77</v>
      </c>
      <c r="J141" s="161"/>
      <c r="K141" s="161"/>
      <c r="L141" s="161"/>
      <c r="M141" s="161"/>
      <c r="N141" s="161"/>
      <c r="Q141" s="21"/>
      <c r="R141" s="22"/>
    </row>
    <row r="142" spans="1:18" ht="15.75" customHeight="1">
      <c r="A142" s="186" t="s">
        <v>0</v>
      </c>
      <c r="B142" s="192" t="s">
        <v>73</v>
      </c>
      <c r="C142" s="188"/>
      <c r="D142" s="188"/>
      <c r="E142" s="188"/>
      <c r="F142" s="188"/>
      <c r="G142" s="193" t="s">
        <v>73</v>
      </c>
      <c r="H142" s="193"/>
      <c r="I142" s="193" t="s">
        <v>73</v>
      </c>
      <c r="J142" s="193"/>
      <c r="K142" s="193"/>
      <c r="L142" s="193"/>
      <c r="M142" s="193"/>
      <c r="N142" s="193"/>
      <c r="Q142" s="21"/>
      <c r="R142" s="22"/>
    </row>
    <row r="143" spans="1:18" ht="15.75" customHeight="1">
      <c r="A143" s="120" t="s">
        <v>24</v>
      </c>
      <c r="B143" s="190" t="s">
        <v>78</v>
      </c>
      <c r="C143" s="54"/>
      <c r="D143" s="54"/>
      <c r="E143" s="54"/>
      <c r="F143" s="54"/>
      <c r="G143" s="191" t="s">
        <v>78</v>
      </c>
      <c r="H143" s="191"/>
      <c r="I143" s="191" t="s">
        <v>78</v>
      </c>
      <c r="J143" s="191"/>
      <c r="K143" s="191"/>
      <c r="L143" s="191"/>
      <c r="M143" s="191"/>
      <c r="N143" s="191"/>
      <c r="Q143" s="21"/>
      <c r="R143" s="22"/>
    </row>
    <row r="144" spans="1:18" ht="15.75" customHeight="1">
      <c r="A144" s="120"/>
      <c r="B144" s="52" t="s">
        <v>92</v>
      </c>
      <c r="C144" s="52"/>
      <c r="D144" s="52"/>
      <c r="E144" s="52"/>
      <c r="F144" s="52"/>
      <c r="G144" s="52" t="s">
        <v>92</v>
      </c>
      <c r="H144" s="52"/>
      <c r="I144" s="52" t="s">
        <v>92</v>
      </c>
      <c r="J144" s="52"/>
      <c r="K144" s="52"/>
      <c r="L144" s="52"/>
      <c r="M144" s="52"/>
      <c r="N144" s="52"/>
      <c r="Q144" s="21"/>
      <c r="R144" s="22"/>
    </row>
    <row r="145" spans="1:18" ht="15.75" customHeight="1" thickBot="1">
      <c r="A145" s="145"/>
      <c r="B145" s="57" t="s">
        <v>138</v>
      </c>
      <c r="C145" s="57"/>
      <c r="D145" s="57"/>
      <c r="E145" s="57"/>
      <c r="F145" s="57"/>
      <c r="G145" s="57" t="s">
        <v>138</v>
      </c>
      <c r="H145" s="57"/>
      <c r="I145" s="57" t="s">
        <v>131</v>
      </c>
      <c r="J145" s="57"/>
      <c r="K145" s="57"/>
      <c r="L145" s="57"/>
      <c r="M145" s="57"/>
      <c r="N145" s="57"/>
      <c r="Q145" s="21"/>
      <c r="R145" s="22"/>
    </row>
    <row r="146" spans="1:18" ht="15.75" customHeight="1">
      <c r="A146" s="76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67"/>
      <c r="Q146" s="21"/>
      <c r="R146" s="22"/>
    </row>
    <row r="147" spans="1:18" ht="15.75" customHeight="1" thickBot="1">
      <c r="A147" s="82"/>
      <c r="B147" s="83"/>
      <c r="C147" s="84"/>
      <c r="D147" s="83"/>
      <c r="E147" s="85"/>
      <c r="F147" s="85"/>
      <c r="G147" s="83"/>
      <c r="H147" s="85"/>
      <c r="I147" s="85"/>
      <c r="J147" s="85"/>
      <c r="K147" s="85"/>
      <c r="L147" s="85"/>
      <c r="M147" s="85"/>
      <c r="N147" s="123"/>
      <c r="Q147" s="21"/>
      <c r="R147" s="22"/>
    </row>
    <row r="148" spans="1:18" ht="15.75" customHeight="1" thickBot="1">
      <c r="A148" s="41" t="s">
        <v>79</v>
      </c>
      <c r="B148" s="174" t="s">
        <v>80</v>
      </c>
      <c r="C148" s="174"/>
      <c r="D148" s="161"/>
      <c r="E148" s="174"/>
      <c r="F148" s="174"/>
      <c r="G148" s="161" t="s">
        <v>83</v>
      </c>
      <c r="H148" s="161"/>
      <c r="I148" s="161" t="s">
        <v>84</v>
      </c>
      <c r="J148" s="161"/>
      <c r="K148" s="161"/>
      <c r="L148" s="161"/>
      <c r="M148" s="161"/>
      <c r="N148" s="161"/>
      <c r="Q148" s="21"/>
      <c r="R148" s="22"/>
    </row>
    <row r="149" spans="1:18" ht="15.75" customHeight="1">
      <c r="A149" s="186" t="s">
        <v>0</v>
      </c>
      <c r="B149" s="192" t="s">
        <v>74</v>
      </c>
      <c r="C149" s="188"/>
      <c r="D149" s="188"/>
      <c r="E149" s="188"/>
      <c r="F149" s="188"/>
      <c r="G149" s="198" t="s">
        <v>74</v>
      </c>
      <c r="H149" s="198"/>
      <c r="I149" s="198" t="s">
        <v>74</v>
      </c>
      <c r="J149" s="193"/>
      <c r="K149" s="193"/>
      <c r="L149" s="193"/>
      <c r="M149" s="193"/>
      <c r="N149" s="193"/>
      <c r="Q149" s="21"/>
      <c r="R149" s="22"/>
    </row>
    <row r="150" spans="1:18" ht="15.75" customHeight="1">
      <c r="A150" s="120" t="s">
        <v>24</v>
      </c>
      <c r="B150" s="190" t="s">
        <v>62</v>
      </c>
      <c r="C150" s="54"/>
      <c r="D150" s="54"/>
      <c r="E150" s="54"/>
      <c r="F150" s="54"/>
      <c r="G150" s="199" t="s">
        <v>115</v>
      </c>
      <c r="H150" s="199"/>
      <c r="I150" s="199" t="s">
        <v>115</v>
      </c>
      <c r="J150" s="191"/>
      <c r="K150" s="191"/>
      <c r="L150" s="191"/>
      <c r="M150" s="191"/>
      <c r="N150" s="191"/>
      <c r="Q150" s="21"/>
      <c r="R150" s="22"/>
    </row>
    <row r="151" spans="1:18" ht="15.75" customHeight="1">
      <c r="A151" s="120"/>
      <c r="B151" s="190" t="s">
        <v>81</v>
      </c>
      <c r="C151" s="54"/>
      <c r="D151" s="54"/>
      <c r="E151" s="54"/>
      <c r="F151" s="54"/>
      <c r="G151" s="199" t="s">
        <v>81</v>
      </c>
      <c r="H151" s="199"/>
      <c r="I151" s="199" t="s">
        <v>85</v>
      </c>
      <c r="J151" s="191"/>
      <c r="K151" s="191"/>
      <c r="L151" s="191"/>
      <c r="M151" s="191"/>
      <c r="N151" s="191"/>
      <c r="Q151" s="21"/>
      <c r="R151" s="22"/>
    </row>
    <row r="152" spans="1:18" ht="15.75" customHeight="1" thickBot="1">
      <c r="A152" s="145"/>
      <c r="B152" s="57" t="s">
        <v>87</v>
      </c>
      <c r="C152" s="57"/>
      <c r="D152" s="57"/>
      <c r="E152" s="57"/>
      <c r="F152" s="57"/>
      <c r="G152" s="57" t="s">
        <v>87</v>
      </c>
      <c r="H152" s="57"/>
      <c r="I152" s="57" t="s">
        <v>86</v>
      </c>
      <c r="J152" s="57"/>
      <c r="K152" s="57"/>
      <c r="L152" s="57"/>
      <c r="M152" s="57"/>
      <c r="N152" s="57"/>
      <c r="Q152" s="21"/>
      <c r="R152" s="22"/>
    </row>
    <row r="153" spans="1:18" ht="15.75" customHeight="1">
      <c r="A153" s="76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67"/>
      <c r="Q153" s="21"/>
      <c r="R153" s="22"/>
    </row>
    <row r="154" spans="1:18" ht="15.75" customHeight="1" thickBot="1">
      <c r="A154" s="75" t="s">
        <v>3</v>
      </c>
      <c r="B154" s="86"/>
      <c r="C154" s="87"/>
      <c r="D154" s="87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Q154" s="21"/>
      <c r="R154" s="22"/>
    </row>
    <row r="155" spans="1:18" ht="15.75" customHeight="1" thickBot="1">
      <c r="A155" s="152" t="s">
        <v>53</v>
      </c>
      <c r="B155" s="137" t="s">
        <v>32</v>
      </c>
      <c r="C155" s="137" t="s">
        <v>33</v>
      </c>
      <c r="D155" s="161" t="s">
        <v>34</v>
      </c>
      <c r="E155" s="137" t="s">
        <v>35</v>
      </c>
      <c r="F155" s="137" t="s">
        <v>36</v>
      </c>
      <c r="G155" s="161" t="s">
        <v>37</v>
      </c>
      <c r="H155" s="161" t="s">
        <v>38</v>
      </c>
      <c r="I155" s="161" t="s">
        <v>39</v>
      </c>
      <c r="J155" s="161" t="s">
        <v>40</v>
      </c>
      <c r="K155" s="161" t="s">
        <v>41</v>
      </c>
      <c r="L155" s="161" t="s">
        <v>42</v>
      </c>
      <c r="M155" s="161" t="s">
        <v>43</v>
      </c>
      <c r="N155" s="161" t="s">
        <v>22</v>
      </c>
      <c r="Q155" s="21"/>
      <c r="R155" s="22"/>
    </row>
    <row r="156" spans="1:18" ht="15.75" customHeight="1" thickBot="1">
      <c r="A156" s="132" t="s">
        <v>0</v>
      </c>
      <c r="B156" s="113" t="s">
        <v>97</v>
      </c>
      <c r="C156" s="113" t="s">
        <v>97</v>
      </c>
      <c r="D156" s="113" t="s">
        <v>97</v>
      </c>
      <c r="E156" s="113" t="s">
        <v>97</v>
      </c>
      <c r="F156" s="113" t="s">
        <v>97</v>
      </c>
      <c r="G156" s="113" t="s">
        <v>97</v>
      </c>
      <c r="H156" s="113" t="s">
        <v>97</v>
      </c>
      <c r="I156" s="113" t="s">
        <v>97</v>
      </c>
      <c r="J156" s="113" t="s">
        <v>97</v>
      </c>
      <c r="K156" s="113" t="s">
        <v>97</v>
      </c>
      <c r="L156" s="113" t="s">
        <v>97</v>
      </c>
      <c r="M156" s="113" t="s">
        <v>97</v>
      </c>
      <c r="N156" s="58" t="s">
        <v>97</v>
      </c>
      <c r="Q156" s="21"/>
      <c r="R156" s="22"/>
    </row>
    <row r="157" spans="1:18" ht="15.75" customHeight="1">
      <c r="A157" s="76"/>
      <c r="B157" s="77"/>
      <c r="C157" s="77"/>
      <c r="D157" s="77"/>
      <c r="E157" s="63"/>
      <c r="F157" s="63"/>
      <c r="G157" s="112"/>
      <c r="H157" s="112"/>
      <c r="I157" s="112"/>
      <c r="J157" s="112"/>
      <c r="K157" s="112"/>
      <c r="L157" s="112"/>
      <c r="M157" s="112"/>
      <c r="N157" s="124"/>
      <c r="Q157" s="21"/>
      <c r="R157" s="22"/>
    </row>
    <row r="158" spans="1:18" ht="15.75" customHeight="1" thickBot="1">
      <c r="A158" s="82"/>
      <c r="B158" s="83"/>
      <c r="C158" s="84"/>
      <c r="D158" s="83"/>
      <c r="E158" s="85"/>
      <c r="F158" s="85"/>
      <c r="G158" s="83"/>
      <c r="H158" s="85"/>
      <c r="I158" s="85"/>
      <c r="J158" s="85"/>
      <c r="K158" s="85"/>
      <c r="L158" s="85"/>
      <c r="M158" s="85"/>
      <c r="N158" s="123"/>
      <c r="Q158" s="21"/>
      <c r="R158" s="22"/>
    </row>
    <row r="159" spans="1:18" ht="15.75" customHeight="1" thickBot="1">
      <c r="A159" s="41" t="s">
        <v>54</v>
      </c>
      <c r="B159" s="137" t="s">
        <v>32</v>
      </c>
      <c r="C159" s="137" t="s">
        <v>33</v>
      </c>
      <c r="D159" s="161" t="s">
        <v>34</v>
      </c>
      <c r="E159" s="137" t="s">
        <v>35</v>
      </c>
      <c r="F159" s="137" t="s">
        <v>36</v>
      </c>
      <c r="G159" s="161" t="s">
        <v>37</v>
      </c>
      <c r="H159" s="161" t="s">
        <v>38</v>
      </c>
      <c r="I159" s="161" t="s">
        <v>39</v>
      </c>
      <c r="J159" s="161" t="s">
        <v>40</v>
      </c>
      <c r="K159" s="161" t="s">
        <v>41</v>
      </c>
      <c r="L159" s="161" t="s">
        <v>42</v>
      </c>
      <c r="M159" s="161" t="s">
        <v>43</v>
      </c>
      <c r="N159" s="161" t="s">
        <v>22</v>
      </c>
      <c r="Q159" s="21"/>
      <c r="R159" s="22"/>
    </row>
    <row r="160" spans="1:18" ht="15.75" customHeight="1">
      <c r="A160" s="186" t="s">
        <v>0</v>
      </c>
      <c r="B160" s="219" t="s">
        <v>107</v>
      </c>
      <c r="C160" s="216"/>
      <c r="D160" s="133" t="s">
        <v>88</v>
      </c>
      <c r="E160" s="184" t="s">
        <v>88</v>
      </c>
      <c r="F160" s="184" t="s">
        <v>88</v>
      </c>
      <c r="G160" s="185" t="s">
        <v>88</v>
      </c>
      <c r="H160" s="185" t="s">
        <v>88</v>
      </c>
      <c r="I160" s="185" t="s">
        <v>88</v>
      </c>
      <c r="J160" s="185" t="s">
        <v>88</v>
      </c>
      <c r="K160" s="185" t="s">
        <v>88</v>
      </c>
      <c r="L160" s="185" t="s">
        <v>88</v>
      </c>
      <c r="M160" s="185" t="s">
        <v>88</v>
      </c>
      <c r="N160" s="185" t="s">
        <v>88</v>
      </c>
      <c r="Q160" s="21"/>
      <c r="R160" s="22"/>
    </row>
    <row r="161" spans="1:18" ht="15.75" customHeight="1">
      <c r="A161" s="120" t="s">
        <v>89</v>
      </c>
      <c r="B161" s="219"/>
      <c r="C161" s="216"/>
      <c r="D161" s="62" t="s">
        <v>105</v>
      </c>
      <c r="E161" s="62" t="s">
        <v>105</v>
      </c>
      <c r="F161" s="62" t="s">
        <v>105</v>
      </c>
      <c r="G161" s="62" t="s">
        <v>105</v>
      </c>
      <c r="H161" s="62" t="s">
        <v>105</v>
      </c>
      <c r="I161" s="62" t="s">
        <v>105</v>
      </c>
      <c r="J161" s="62" t="s">
        <v>105</v>
      </c>
      <c r="K161" s="62" t="s">
        <v>105</v>
      </c>
      <c r="L161" s="62" t="s">
        <v>105</v>
      </c>
      <c r="M161" s="62" t="s">
        <v>105</v>
      </c>
      <c r="N161" s="62" t="s">
        <v>105</v>
      </c>
      <c r="Q161" s="21"/>
      <c r="R161" s="22"/>
    </row>
    <row r="162" spans="1:18" ht="15.75" customHeight="1">
      <c r="A162" s="120"/>
      <c r="B162" s="219"/>
      <c r="C162" s="216"/>
      <c r="D162" s="54" t="s">
        <v>91</v>
      </c>
      <c r="E162" s="54" t="s">
        <v>91</v>
      </c>
      <c r="F162" s="54" t="s">
        <v>91</v>
      </c>
      <c r="G162" s="54" t="s">
        <v>91</v>
      </c>
      <c r="H162" s="54" t="s">
        <v>91</v>
      </c>
      <c r="I162" s="54" t="s">
        <v>91</v>
      </c>
      <c r="J162" s="54" t="s">
        <v>91</v>
      </c>
      <c r="K162" s="54" t="s">
        <v>91</v>
      </c>
      <c r="L162" s="54" t="s">
        <v>91</v>
      </c>
      <c r="M162" s="54" t="s">
        <v>91</v>
      </c>
      <c r="N162" s="54" t="s">
        <v>91</v>
      </c>
      <c r="Q162" s="21"/>
      <c r="R162" s="22"/>
    </row>
    <row r="163" spans="1:18" ht="15.75" customHeight="1">
      <c r="A163" s="120"/>
      <c r="B163" s="219"/>
      <c r="C163" s="216"/>
      <c r="D163" s="54" t="s">
        <v>101</v>
      </c>
      <c r="E163" s="54" t="s">
        <v>101</v>
      </c>
      <c r="F163" s="54" t="s">
        <v>101</v>
      </c>
      <c r="G163" s="54" t="s">
        <v>101</v>
      </c>
      <c r="H163" s="54" t="s">
        <v>101</v>
      </c>
      <c r="I163" s="54" t="s">
        <v>101</v>
      </c>
      <c r="J163" s="54" t="s">
        <v>101</v>
      </c>
      <c r="K163" s="54" t="s">
        <v>101</v>
      </c>
      <c r="L163" s="54" t="s">
        <v>101</v>
      </c>
      <c r="M163" s="54" t="s">
        <v>101</v>
      </c>
      <c r="N163" s="54" t="s">
        <v>101</v>
      </c>
      <c r="Q163" s="21"/>
      <c r="R163" s="22"/>
    </row>
    <row r="164" spans="1:18" ht="15.75" customHeight="1" thickBot="1">
      <c r="A164" s="4" t="s">
        <v>23</v>
      </c>
      <c r="B164" s="220"/>
      <c r="C164" s="218"/>
      <c r="D164" s="57" t="s">
        <v>90</v>
      </c>
      <c r="E164" s="57" t="s">
        <v>90</v>
      </c>
      <c r="F164" s="57" t="s">
        <v>90</v>
      </c>
      <c r="G164" s="57" t="s">
        <v>90</v>
      </c>
      <c r="H164" s="57" t="s">
        <v>90</v>
      </c>
      <c r="I164" s="57" t="s">
        <v>90</v>
      </c>
      <c r="J164" s="57" t="s">
        <v>90</v>
      </c>
      <c r="K164" s="57" t="s">
        <v>90</v>
      </c>
      <c r="L164" s="57" t="s">
        <v>90</v>
      </c>
      <c r="M164" s="57" t="s">
        <v>90</v>
      </c>
      <c r="N164" s="57" t="s">
        <v>90</v>
      </c>
      <c r="Q164" s="21"/>
      <c r="R164" s="22"/>
    </row>
    <row r="165" spans="1:18" ht="15.75" customHeight="1">
      <c r="A165" s="76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67"/>
      <c r="Q165" s="21"/>
      <c r="R165" s="22"/>
    </row>
    <row r="166" spans="1:18" ht="15.75" customHeight="1" thickBot="1">
      <c r="A166" s="75" t="s">
        <v>3</v>
      </c>
      <c r="B166" s="86"/>
      <c r="C166" s="87"/>
      <c r="D166" s="87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Q166" s="21"/>
      <c r="R166" s="22"/>
    </row>
    <row r="167" spans="1:18" ht="15.75" customHeight="1" thickBot="1">
      <c r="A167" s="152" t="s">
        <v>55</v>
      </c>
      <c r="B167" s="137" t="s">
        <v>32</v>
      </c>
      <c r="C167" s="137" t="s">
        <v>33</v>
      </c>
      <c r="D167" s="161" t="s">
        <v>34</v>
      </c>
      <c r="E167" s="137" t="s">
        <v>35</v>
      </c>
      <c r="F167" s="137" t="s">
        <v>36</v>
      </c>
      <c r="G167" s="161" t="s">
        <v>37</v>
      </c>
      <c r="H167" s="161" t="s">
        <v>38</v>
      </c>
      <c r="I167" s="161" t="s">
        <v>39</v>
      </c>
      <c r="J167" s="161" t="s">
        <v>40</v>
      </c>
      <c r="K167" s="161" t="s">
        <v>41</v>
      </c>
      <c r="L167" s="161" t="s">
        <v>42</v>
      </c>
      <c r="M167" s="161" t="s">
        <v>43</v>
      </c>
      <c r="N167" s="161" t="s">
        <v>22</v>
      </c>
      <c r="Q167" s="21"/>
      <c r="R167" s="22"/>
    </row>
    <row r="168" spans="1:18" ht="15.75" customHeight="1">
      <c r="A168" s="149" t="s">
        <v>0</v>
      </c>
      <c r="B168" s="196"/>
      <c r="C168" s="187"/>
      <c r="D168" s="187"/>
      <c r="E168" s="187"/>
      <c r="F168" s="187" t="s">
        <v>104</v>
      </c>
      <c r="G168" s="187"/>
      <c r="H168" s="196"/>
      <c r="I168" s="196" t="s">
        <v>104</v>
      </c>
      <c r="J168" s="196"/>
      <c r="K168" s="196"/>
      <c r="L168" s="196" t="s">
        <v>104</v>
      </c>
      <c r="M168" s="196"/>
      <c r="N168" s="188" t="s">
        <v>104</v>
      </c>
      <c r="Q168" s="21"/>
      <c r="R168" s="22"/>
    </row>
    <row r="169" spans="1:18" ht="15.75" customHeight="1">
      <c r="A169" s="76" t="s">
        <v>24</v>
      </c>
      <c r="B169" s="65"/>
      <c r="C169" s="65"/>
      <c r="D169" s="65"/>
      <c r="E169" s="53"/>
      <c r="F169" s="53" t="s">
        <v>132</v>
      </c>
      <c r="G169" s="53"/>
      <c r="H169" s="53"/>
      <c r="I169" s="53" t="s">
        <v>81</v>
      </c>
      <c r="J169" s="53"/>
      <c r="K169" s="53"/>
      <c r="L169" s="53" t="s">
        <v>132</v>
      </c>
      <c r="M169" s="53"/>
      <c r="N169" s="52" t="s">
        <v>86</v>
      </c>
      <c r="Q169" s="21"/>
      <c r="R169" s="22"/>
    </row>
    <row r="170" spans="1:18" ht="15.75" customHeight="1" thickBot="1">
      <c r="A170" s="128"/>
      <c r="B170" s="132"/>
      <c r="C170" s="60"/>
      <c r="D170" s="60"/>
      <c r="E170" s="60"/>
      <c r="F170" s="60" t="s">
        <v>87</v>
      </c>
      <c r="G170" s="60"/>
      <c r="H170" s="60"/>
      <c r="I170" s="60" t="s">
        <v>133</v>
      </c>
      <c r="J170" s="60"/>
      <c r="K170" s="60"/>
      <c r="L170" s="60" t="s">
        <v>133</v>
      </c>
      <c r="M170" s="60"/>
      <c r="N170" s="57" t="s">
        <v>131</v>
      </c>
      <c r="Q170" s="21"/>
      <c r="R170" s="22"/>
    </row>
    <row r="171" spans="1:18" ht="15.75" customHeight="1">
      <c r="A171" s="76"/>
      <c r="B171" s="77"/>
      <c r="C171" s="77"/>
      <c r="D171" s="77"/>
      <c r="E171" s="63"/>
      <c r="F171" s="63"/>
      <c r="G171" s="112"/>
      <c r="H171" s="112"/>
      <c r="I171" s="112"/>
      <c r="J171" s="112"/>
      <c r="K171" s="112"/>
      <c r="L171" s="112"/>
      <c r="M171" s="112"/>
      <c r="N171" s="124"/>
      <c r="Q171" s="21"/>
      <c r="R171" s="22"/>
    </row>
    <row r="172" spans="1:18" ht="15.75" customHeight="1" thickBot="1">
      <c r="A172" s="75" t="s">
        <v>3</v>
      </c>
      <c r="B172" s="86"/>
      <c r="C172" s="87"/>
      <c r="D172" s="87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Q172" s="21"/>
      <c r="R172" s="22"/>
    </row>
    <row r="173" spans="1:18" ht="15.75" customHeight="1" thickBot="1">
      <c r="A173" s="152" t="s">
        <v>96</v>
      </c>
      <c r="B173" s="137" t="s">
        <v>32</v>
      </c>
      <c r="C173" s="137" t="s">
        <v>33</v>
      </c>
      <c r="D173" s="161" t="s">
        <v>34</v>
      </c>
      <c r="E173" s="137" t="s">
        <v>35</v>
      </c>
      <c r="F173" s="137" t="s">
        <v>36</v>
      </c>
      <c r="G173" s="161" t="s">
        <v>37</v>
      </c>
      <c r="H173" s="161" t="s">
        <v>38</v>
      </c>
      <c r="I173" s="161" t="s">
        <v>39</v>
      </c>
      <c r="J173" s="161" t="s">
        <v>40</v>
      </c>
      <c r="K173" s="161" t="s">
        <v>41</v>
      </c>
      <c r="L173" s="161" t="s">
        <v>42</v>
      </c>
      <c r="M173" s="161" t="s">
        <v>43</v>
      </c>
      <c r="N173" s="161" t="s">
        <v>22</v>
      </c>
      <c r="Q173" s="21"/>
      <c r="R173" s="22"/>
    </row>
    <row r="174" spans="1:18" ht="15.75" customHeight="1">
      <c r="A174" s="20" t="s">
        <v>23</v>
      </c>
      <c r="B174" s="65" t="s">
        <v>95</v>
      </c>
      <c r="C174" s="53" t="s">
        <v>95</v>
      </c>
      <c r="D174" s="53" t="s">
        <v>95</v>
      </c>
      <c r="E174" s="53" t="s">
        <v>138</v>
      </c>
      <c r="F174" s="53" t="s">
        <v>138</v>
      </c>
      <c r="G174" s="53" t="s">
        <v>95</v>
      </c>
      <c r="H174" s="65" t="s">
        <v>95</v>
      </c>
      <c r="I174" s="65" t="s">
        <v>95</v>
      </c>
      <c r="J174" s="65" t="s">
        <v>133</v>
      </c>
      <c r="K174" s="65" t="s">
        <v>133</v>
      </c>
      <c r="L174" s="65" t="s">
        <v>95</v>
      </c>
      <c r="M174" s="65" t="s">
        <v>95</v>
      </c>
      <c r="N174" s="54" t="s">
        <v>95</v>
      </c>
      <c r="Q174" s="21"/>
      <c r="R174" s="22"/>
    </row>
    <row r="175" spans="1:18" ht="15.75" customHeight="1" thickBot="1">
      <c r="A175" s="42"/>
      <c r="B175" s="60"/>
      <c r="C175" s="60"/>
      <c r="D175" s="60"/>
      <c r="E175" s="113"/>
      <c r="F175" s="113"/>
      <c r="G175" s="113" t="s">
        <v>100</v>
      </c>
      <c r="H175" s="113" t="s">
        <v>100</v>
      </c>
      <c r="I175" s="114"/>
      <c r="J175" s="114"/>
      <c r="K175" s="81"/>
      <c r="L175" s="114"/>
      <c r="M175" s="114"/>
      <c r="N175" s="81"/>
      <c r="Q175" s="21"/>
      <c r="R175" s="22"/>
    </row>
    <row r="176" spans="1:18" ht="15.75" customHeight="1">
      <c r="A176" s="76"/>
      <c r="B176" s="77"/>
      <c r="C176" s="77"/>
      <c r="D176" s="77"/>
      <c r="E176" s="63"/>
      <c r="F176" s="63"/>
      <c r="G176" s="112"/>
      <c r="H176" s="112"/>
      <c r="I176" s="112"/>
      <c r="J176" s="112"/>
      <c r="K176" s="112"/>
      <c r="L176" s="112"/>
      <c r="M176" s="112"/>
      <c r="N176" s="112"/>
      <c r="Q176" s="21"/>
      <c r="R176" s="22"/>
    </row>
    <row r="177" spans="1:18" ht="15.75" customHeight="1">
      <c r="A177" s="76"/>
      <c r="B177" s="77"/>
      <c r="C177" s="77"/>
      <c r="D177" s="77"/>
      <c r="E177" s="63"/>
      <c r="F177" s="63"/>
      <c r="G177" s="112"/>
      <c r="H177" s="112"/>
      <c r="I177" s="112"/>
      <c r="J177" s="112"/>
      <c r="K177" s="112"/>
      <c r="L177" s="112"/>
      <c r="M177" s="112"/>
      <c r="N177" s="112"/>
      <c r="Q177" s="21"/>
      <c r="R177" s="22"/>
    </row>
    <row r="178" spans="1:18" ht="15.75" customHeight="1">
      <c r="A178" s="76"/>
      <c r="B178" s="77"/>
      <c r="C178" s="77"/>
      <c r="D178" s="77"/>
      <c r="E178" s="63"/>
      <c r="F178" s="63"/>
      <c r="G178" s="112"/>
      <c r="H178" s="112"/>
      <c r="I178" s="112"/>
      <c r="J178" s="112"/>
      <c r="K178" s="112"/>
      <c r="L178" s="112"/>
      <c r="M178" s="112"/>
      <c r="N178" s="112"/>
      <c r="Q178" s="21"/>
      <c r="R178" s="22"/>
    </row>
    <row r="179" spans="1:18" ht="15.75" customHeight="1">
      <c r="A179" s="76"/>
      <c r="B179" s="77"/>
      <c r="C179" s="77"/>
      <c r="D179" s="77"/>
      <c r="E179" s="63"/>
      <c r="F179" s="63"/>
      <c r="G179" s="112"/>
      <c r="H179" s="112"/>
      <c r="I179" s="112"/>
      <c r="J179" s="112"/>
      <c r="K179" s="112"/>
      <c r="L179" s="112"/>
      <c r="M179" s="112"/>
      <c r="N179" s="112"/>
      <c r="Q179" s="21"/>
      <c r="R179" s="22"/>
    </row>
    <row r="180" spans="1:18" ht="15.75" customHeight="1">
      <c r="A180" s="76"/>
      <c r="B180" s="77"/>
      <c r="C180" s="77"/>
      <c r="D180" s="77"/>
      <c r="E180" s="63"/>
      <c r="F180" s="63"/>
      <c r="G180" s="112"/>
      <c r="H180" s="112"/>
      <c r="I180" s="112"/>
      <c r="J180" s="112"/>
      <c r="K180" s="112"/>
      <c r="L180" s="112"/>
      <c r="M180" s="112"/>
      <c r="N180" s="112"/>
      <c r="Q180" s="21"/>
      <c r="R180" s="22"/>
    </row>
    <row r="181" spans="1:18" ht="15.75" customHeight="1">
      <c r="A181" s="76"/>
      <c r="B181" s="77"/>
      <c r="C181" s="77"/>
      <c r="D181" s="77"/>
      <c r="E181" s="63"/>
      <c r="F181" s="63"/>
      <c r="G181" s="112"/>
      <c r="H181" s="112"/>
      <c r="I181" s="112"/>
      <c r="J181" s="112"/>
      <c r="K181" s="112"/>
      <c r="L181" s="112"/>
      <c r="M181" s="112"/>
      <c r="N181" s="112"/>
      <c r="Q181" s="21"/>
      <c r="R181" s="22"/>
    </row>
    <row r="182" spans="1:18" ht="15.75" customHeight="1">
      <c r="A182" s="76"/>
      <c r="B182" s="77"/>
      <c r="C182" s="77"/>
      <c r="D182" s="77"/>
      <c r="E182" s="63"/>
      <c r="F182" s="63"/>
      <c r="G182" s="112"/>
      <c r="H182" s="112"/>
      <c r="I182" s="112"/>
      <c r="J182" s="112"/>
      <c r="K182" s="112"/>
      <c r="L182" s="112"/>
      <c r="M182" s="112"/>
      <c r="N182" s="112"/>
      <c r="Q182" s="21"/>
      <c r="R182" s="22"/>
    </row>
    <row r="183" spans="1:18" ht="15.75" customHeight="1">
      <c r="A183" s="76"/>
      <c r="B183" s="77"/>
      <c r="C183" s="77"/>
      <c r="D183" s="77"/>
      <c r="E183" s="63"/>
      <c r="F183" s="63"/>
      <c r="G183" s="112"/>
      <c r="H183" s="112"/>
      <c r="I183" s="112"/>
      <c r="J183" s="112"/>
      <c r="K183" s="112"/>
      <c r="L183" s="112"/>
      <c r="M183" s="112"/>
      <c r="N183" s="112"/>
      <c r="Q183" s="21"/>
      <c r="R183" s="22"/>
    </row>
    <row r="184" spans="1:18" ht="15.75" customHeight="1">
      <c r="A184" s="76"/>
      <c r="B184" s="77"/>
      <c r="C184" s="77"/>
      <c r="D184" s="77"/>
      <c r="E184" s="63"/>
      <c r="F184" s="63"/>
      <c r="G184" s="112"/>
      <c r="H184" s="112"/>
      <c r="I184" s="112"/>
      <c r="J184" s="112"/>
      <c r="K184" s="112"/>
      <c r="L184" s="112"/>
      <c r="M184" s="112"/>
      <c r="N184" s="112"/>
      <c r="Q184" s="21"/>
      <c r="R184" s="22"/>
    </row>
    <row r="185" spans="1:18" ht="15.75" customHeight="1">
      <c r="A185" s="12" t="s">
        <v>50</v>
      </c>
      <c r="B185" s="12"/>
      <c r="C185" s="12"/>
    </row>
    <row r="186" spans="1:18" ht="15.75" customHeight="1" thickBot="1">
      <c r="A186" s="99"/>
      <c r="B186" s="100"/>
      <c r="C186" s="28"/>
    </row>
    <row r="187" spans="1:18" ht="15.75" customHeight="1" thickBot="1">
      <c r="A187" s="126" t="s">
        <v>44</v>
      </c>
      <c r="B187" s="94" t="s">
        <v>45</v>
      </c>
      <c r="C187" s="158" t="s">
        <v>46</v>
      </c>
      <c r="D187" s="12"/>
      <c r="E187" s="12"/>
      <c r="F187" s="12"/>
    </row>
    <row r="188" spans="1:18" ht="15.75" customHeight="1" thickBot="1">
      <c r="A188" s="95" t="s">
        <v>1</v>
      </c>
      <c r="B188" s="96" t="s">
        <v>47</v>
      </c>
      <c r="C188" s="93" t="s">
        <v>48</v>
      </c>
      <c r="D188" s="93" t="s">
        <v>27</v>
      </c>
      <c r="E188" s="93"/>
      <c r="F188" s="93"/>
      <c r="G188" s="93"/>
      <c r="H188" s="97" t="s">
        <v>49</v>
      </c>
      <c r="I188" s="98" t="s">
        <v>27</v>
      </c>
      <c r="J188" s="98" t="s">
        <v>48</v>
      </c>
      <c r="K188" s="90"/>
      <c r="L188" s="118"/>
      <c r="M188" s="116"/>
      <c r="N188" s="106"/>
    </row>
    <row r="189" spans="1:18" ht="15.75" customHeight="1" thickBot="1">
      <c r="A189" s="39"/>
      <c r="B189" s="38"/>
      <c r="C189" s="45"/>
      <c r="D189" s="45"/>
      <c r="E189" s="45"/>
      <c r="F189" s="45"/>
      <c r="G189" s="45"/>
      <c r="H189" s="45"/>
      <c r="I189" s="45"/>
      <c r="J189" s="45"/>
      <c r="K189" s="45"/>
      <c r="L189" s="119"/>
      <c r="M189" s="63"/>
      <c r="N189" s="63"/>
    </row>
    <row r="190" spans="1:18" ht="15.75" customHeight="1" thickBot="1">
      <c r="A190" s="41" t="s">
        <v>21</v>
      </c>
      <c r="B190" s="137" t="s">
        <v>32</v>
      </c>
      <c r="C190" s="137" t="s">
        <v>33</v>
      </c>
      <c r="D190" s="161" t="s">
        <v>34</v>
      </c>
      <c r="E190" s="137" t="s">
        <v>35</v>
      </c>
      <c r="F190" s="137" t="s">
        <v>36</v>
      </c>
      <c r="G190" s="161" t="s">
        <v>37</v>
      </c>
      <c r="H190" s="161" t="s">
        <v>38</v>
      </c>
      <c r="I190" s="161" t="s">
        <v>39</v>
      </c>
      <c r="J190" s="161" t="s">
        <v>40</v>
      </c>
      <c r="K190" s="161" t="s">
        <v>41</v>
      </c>
      <c r="L190" s="161" t="s">
        <v>106</v>
      </c>
      <c r="M190" s="102"/>
      <c r="N190" s="102"/>
    </row>
    <row r="191" spans="1:18" ht="15.75" customHeight="1">
      <c r="A191" s="7" t="s">
        <v>0</v>
      </c>
      <c r="B191" s="160" t="s">
        <v>26</v>
      </c>
      <c r="C191" s="160" t="s">
        <v>26</v>
      </c>
      <c r="D191" s="47" t="s">
        <v>26</v>
      </c>
      <c r="E191" s="47" t="s">
        <v>26</v>
      </c>
      <c r="F191" s="47" t="s">
        <v>26</v>
      </c>
      <c r="G191" s="47" t="s">
        <v>26</v>
      </c>
      <c r="H191" s="47" t="s">
        <v>26</v>
      </c>
      <c r="I191" s="47" t="s">
        <v>26</v>
      </c>
      <c r="J191" s="47" t="s">
        <v>26</v>
      </c>
      <c r="K191" s="47" t="s">
        <v>26</v>
      </c>
      <c r="L191" s="47" t="s">
        <v>26</v>
      </c>
      <c r="M191" s="101"/>
      <c r="N191" s="101"/>
    </row>
    <row r="192" spans="1:18" ht="15.75" customHeight="1">
      <c r="A192" s="36" t="s">
        <v>29</v>
      </c>
      <c r="B192" s="89" t="s">
        <v>93</v>
      </c>
      <c r="C192" s="89" t="s">
        <v>93</v>
      </c>
      <c r="D192" s="89" t="s">
        <v>93</v>
      </c>
      <c r="E192" s="89" t="s">
        <v>93</v>
      </c>
      <c r="F192" s="89" t="s">
        <v>93</v>
      </c>
      <c r="G192" s="89" t="s">
        <v>93</v>
      </c>
      <c r="H192" s="89" t="s">
        <v>93</v>
      </c>
      <c r="I192" s="89" t="s">
        <v>93</v>
      </c>
      <c r="J192" s="89" t="s">
        <v>93</v>
      </c>
      <c r="K192" s="89" t="s">
        <v>93</v>
      </c>
      <c r="L192" s="89" t="s">
        <v>93</v>
      </c>
      <c r="M192" s="117"/>
      <c r="N192" s="117"/>
    </row>
    <row r="193" spans="1:14" ht="15.75" customHeight="1">
      <c r="A193" s="98"/>
      <c r="B193" s="89" t="s">
        <v>94</v>
      </c>
      <c r="C193" s="89" t="s">
        <v>94</v>
      </c>
      <c r="D193" s="89" t="s">
        <v>94</v>
      </c>
      <c r="E193" s="89" t="s">
        <v>94</v>
      </c>
      <c r="F193" s="89" t="s">
        <v>94</v>
      </c>
      <c r="G193" s="89" t="s">
        <v>94</v>
      </c>
      <c r="H193" s="89" t="s">
        <v>94</v>
      </c>
      <c r="I193" s="89" t="s">
        <v>94</v>
      </c>
      <c r="J193" s="89" t="s">
        <v>94</v>
      </c>
      <c r="K193" s="89" t="s">
        <v>94</v>
      </c>
      <c r="L193" s="89" t="s">
        <v>94</v>
      </c>
      <c r="M193" s="117"/>
      <c r="N193" s="117"/>
    </row>
    <row r="194" spans="1:14" ht="15.75" customHeight="1">
      <c r="A194" s="3" t="s">
        <v>24</v>
      </c>
      <c r="B194" s="171" t="s">
        <v>70</v>
      </c>
      <c r="C194" s="172" t="s">
        <v>70</v>
      </c>
      <c r="D194" s="172" t="s">
        <v>72</v>
      </c>
      <c r="E194" s="172" t="s">
        <v>70</v>
      </c>
      <c r="F194" s="172" t="s">
        <v>70</v>
      </c>
      <c r="G194" s="172" t="s">
        <v>70</v>
      </c>
      <c r="H194" s="172" t="s">
        <v>71</v>
      </c>
      <c r="I194" s="172" t="s">
        <v>71</v>
      </c>
      <c r="J194" s="172" t="s">
        <v>72</v>
      </c>
      <c r="K194" s="172" t="s">
        <v>71</v>
      </c>
      <c r="L194" s="172" t="s">
        <v>71</v>
      </c>
      <c r="M194" s="63"/>
      <c r="N194" s="63"/>
    </row>
    <row r="195" spans="1:14" ht="15.75" customHeight="1" thickBot="1">
      <c r="A195" s="42"/>
      <c r="B195" s="200"/>
      <c r="C195" s="173" t="s">
        <v>31</v>
      </c>
      <c r="D195" s="173" t="s">
        <v>31</v>
      </c>
      <c r="E195" s="173" t="s">
        <v>72</v>
      </c>
      <c r="F195" s="173" t="s">
        <v>72</v>
      </c>
      <c r="G195" s="173" t="s">
        <v>31</v>
      </c>
      <c r="H195" s="173" t="s">
        <v>31</v>
      </c>
      <c r="I195" s="173" t="s">
        <v>72</v>
      </c>
      <c r="J195" s="173" t="s">
        <v>31</v>
      </c>
      <c r="K195" s="173" t="s">
        <v>133</v>
      </c>
      <c r="L195" s="173" t="s">
        <v>133</v>
      </c>
      <c r="M195" s="63"/>
      <c r="N195" s="63"/>
    </row>
    <row r="196" spans="1:14" ht="15.75" customHeight="1" thickBot="1">
      <c r="A196" s="24"/>
      <c r="B196" s="10"/>
      <c r="D196" s="10"/>
      <c r="G196" s="10"/>
      <c r="L196" s="120"/>
      <c r="M196" s="76"/>
      <c r="N196" s="76"/>
    </row>
    <row r="197" spans="1:14" ht="15.75" customHeight="1" thickBot="1">
      <c r="A197" s="37"/>
      <c r="B197" s="38"/>
      <c r="C197" s="39"/>
      <c r="D197" s="38"/>
      <c r="E197" s="40"/>
      <c r="F197" s="40"/>
      <c r="G197" s="38"/>
      <c r="H197" s="40"/>
      <c r="I197" s="40"/>
      <c r="J197" s="40"/>
      <c r="K197" s="40"/>
      <c r="L197" s="121"/>
      <c r="M197" s="77"/>
      <c r="N197" s="77"/>
    </row>
    <row r="198" spans="1:14" ht="15.75" customHeight="1" thickBot="1">
      <c r="A198" s="41" t="s">
        <v>19</v>
      </c>
      <c r="B198" s="137" t="s">
        <v>32</v>
      </c>
      <c r="C198" s="137" t="s">
        <v>33</v>
      </c>
      <c r="D198" s="161" t="s">
        <v>34</v>
      </c>
      <c r="E198" s="137" t="s">
        <v>35</v>
      </c>
      <c r="F198" s="137" t="s">
        <v>36</v>
      </c>
      <c r="G198" s="161" t="s">
        <v>37</v>
      </c>
      <c r="H198" s="161" t="s">
        <v>38</v>
      </c>
      <c r="I198" s="161" t="s">
        <v>39</v>
      </c>
      <c r="J198" s="161" t="s">
        <v>40</v>
      </c>
      <c r="K198" s="161" t="s">
        <v>41</v>
      </c>
      <c r="L198" s="161" t="s">
        <v>106</v>
      </c>
      <c r="M198" s="102"/>
      <c r="N198" s="102"/>
    </row>
    <row r="199" spans="1:14" ht="15.75" customHeight="1">
      <c r="A199" s="162" t="s">
        <v>0</v>
      </c>
      <c r="B199" s="164" t="s">
        <v>28</v>
      </c>
      <c r="C199" s="164" t="s">
        <v>28</v>
      </c>
      <c r="D199" s="164" t="s">
        <v>28</v>
      </c>
      <c r="E199" s="164" t="s">
        <v>28</v>
      </c>
      <c r="F199" s="164" t="s">
        <v>28</v>
      </c>
      <c r="G199" s="164" t="s">
        <v>28</v>
      </c>
      <c r="H199" s="164" t="s">
        <v>28</v>
      </c>
      <c r="I199" s="164" t="s">
        <v>28</v>
      </c>
      <c r="J199" s="164" t="s">
        <v>28</v>
      </c>
      <c r="K199" s="164" t="s">
        <v>28</v>
      </c>
      <c r="L199" s="164" t="s">
        <v>28</v>
      </c>
      <c r="M199" s="77"/>
      <c r="N199" s="77"/>
    </row>
    <row r="200" spans="1:14" ht="15.75" customHeight="1">
      <c r="A200" s="7"/>
      <c r="B200" s="166" t="s">
        <v>69</v>
      </c>
      <c r="C200" s="166" t="s">
        <v>69</v>
      </c>
      <c r="D200" s="166" t="s">
        <v>69</v>
      </c>
      <c r="E200" s="166" t="s">
        <v>69</v>
      </c>
      <c r="F200" s="166" t="s">
        <v>69</v>
      </c>
      <c r="G200" s="166" t="s">
        <v>69</v>
      </c>
      <c r="H200" s="166" t="s">
        <v>69</v>
      </c>
      <c r="I200" s="166" t="s">
        <v>69</v>
      </c>
      <c r="J200" s="166" t="s">
        <v>69</v>
      </c>
      <c r="K200" s="166" t="s">
        <v>69</v>
      </c>
      <c r="L200" s="166" t="s">
        <v>69</v>
      </c>
      <c r="M200" s="77"/>
      <c r="N200" s="77"/>
    </row>
    <row r="201" spans="1:14" ht="15.75" customHeight="1">
      <c r="A201" s="6" t="s">
        <v>2</v>
      </c>
      <c r="B201" s="131" t="s">
        <v>118</v>
      </c>
      <c r="C201" s="131" t="s">
        <v>118</v>
      </c>
      <c r="D201" s="131" t="s">
        <v>118</v>
      </c>
      <c r="E201" s="131" t="s">
        <v>127</v>
      </c>
      <c r="F201" s="131" t="s">
        <v>118</v>
      </c>
      <c r="G201" s="131" t="s">
        <v>112</v>
      </c>
      <c r="H201" s="131" t="s">
        <v>112</v>
      </c>
      <c r="I201" s="131" t="s">
        <v>130</v>
      </c>
      <c r="J201" s="131" t="s">
        <v>112</v>
      </c>
      <c r="K201" s="131" t="s">
        <v>112</v>
      </c>
      <c r="L201" s="131" t="s">
        <v>112</v>
      </c>
      <c r="M201" s="77"/>
      <c r="N201" s="77"/>
    </row>
    <row r="202" spans="1:14" ht="15.75" customHeight="1">
      <c r="A202" s="120"/>
      <c r="B202" s="131" t="s">
        <v>85</v>
      </c>
      <c r="C202" s="131" t="s">
        <v>65</v>
      </c>
      <c r="D202" s="131" t="s">
        <v>65</v>
      </c>
      <c r="E202" s="131" t="s">
        <v>85</v>
      </c>
      <c r="F202" s="131" t="s">
        <v>65</v>
      </c>
      <c r="G202" s="131" t="s">
        <v>118</v>
      </c>
      <c r="H202" s="131" t="s">
        <v>113</v>
      </c>
      <c r="I202" s="131" t="s">
        <v>113</v>
      </c>
      <c r="J202" s="131" t="s">
        <v>130</v>
      </c>
      <c r="K202" s="131" t="s">
        <v>113</v>
      </c>
      <c r="L202" s="131" t="s">
        <v>113</v>
      </c>
      <c r="M202" s="77"/>
      <c r="N202" s="77"/>
    </row>
    <row r="203" spans="1:14" ht="15.75" customHeight="1">
      <c r="A203" s="120"/>
      <c r="B203" s="131"/>
      <c r="C203" s="131" t="s">
        <v>85</v>
      </c>
      <c r="D203" s="131" t="s">
        <v>63</v>
      </c>
      <c r="E203" s="131" t="s">
        <v>63</v>
      </c>
      <c r="F203" s="131" t="s">
        <v>63</v>
      </c>
      <c r="G203" s="131" t="s">
        <v>65</v>
      </c>
      <c r="H203" s="131" t="s">
        <v>65</v>
      </c>
      <c r="I203" s="131" t="s">
        <v>63</v>
      </c>
      <c r="J203" s="131" t="s">
        <v>63</v>
      </c>
      <c r="K203" s="131" t="s">
        <v>130</v>
      </c>
      <c r="L203" s="131"/>
      <c r="M203" s="77"/>
      <c r="N203" s="77"/>
    </row>
    <row r="204" spans="1:14" ht="15.75" customHeight="1" thickBot="1">
      <c r="A204" s="4"/>
      <c r="B204" s="130"/>
      <c r="C204" s="169" t="s">
        <v>153</v>
      </c>
      <c r="D204" s="169" t="s">
        <v>153</v>
      </c>
      <c r="E204" s="169" t="s">
        <v>153</v>
      </c>
      <c r="F204" s="169" t="s">
        <v>146</v>
      </c>
      <c r="G204" s="169" t="s">
        <v>146</v>
      </c>
      <c r="H204" s="169" t="s">
        <v>146</v>
      </c>
      <c r="I204" s="169"/>
      <c r="J204" s="169"/>
      <c r="K204" s="169"/>
      <c r="L204" s="130"/>
      <c r="M204" s="77"/>
      <c r="N204" s="77"/>
    </row>
    <row r="205" spans="1:14" ht="15.75" customHeight="1">
      <c r="A205" s="76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67"/>
      <c r="M205" s="77"/>
      <c r="N205" s="77"/>
    </row>
    <row r="206" spans="1:14" ht="15.75" customHeight="1" thickBot="1">
      <c r="A206" s="78"/>
      <c r="B206" s="49"/>
      <c r="C206" s="49"/>
      <c r="D206" s="48"/>
      <c r="E206" s="48"/>
      <c r="F206" s="48"/>
      <c r="G206" s="48"/>
      <c r="H206" s="48"/>
      <c r="I206" s="48"/>
      <c r="J206" s="48"/>
      <c r="K206" s="48"/>
      <c r="L206" s="49"/>
      <c r="M206" s="77"/>
      <c r="N206" s="77"/>
    </row>
    <row r="207" spans="1:14" ht="15.75" customHeight="1" thickBot="1">
      <c r="A207" s="41" t="s">
        <v>20</v>
      </c>
      <c r="B207" s="201" t="s">
        <v>32</v>
      </c>
      <c r="C207" s="201" t="s">
        <v>33</v>
      </c>
      <c r="D207" s="202" t="s">
        <v>34</v>
      </c>
      <c r="E207" s="201" t="s">
        <v>35</v>
      </c>
      <c r="F207" s="201" t="s">
        <v>36</v>
      </c>
      <c r="G207" s="202" t="s">
        <v>37</v>
      </c>
      <c r="H207" s="202" t="s">
        <v>38</v>
      </c>
      <c r="I207" s="202" t="s">
        <v>39</v>
      </c>
      <c r="J207" s="202" t="s">
        <v>40</v>
      </c>
      <c r="K207" s="202" t="s">
        <v>41</v>
      </c>
      <c r="L207" s="202" t="s">
        <v>106</v>
      </c>
      <c r="M207" s="104"/>
      <c r="N207" s="104"/>
    </row>
    <row r="208" spans="1:14" ht="15.75" customHeight="1">
      <c r="A208" s="7" t="s">
        <v>0</v>
      </c>
      <c r="B208" s="175" t="s">
        <v>140</v>
      </c>
      <c r="C208" s="175" t="s">
        <v>140</v>
      </c>
      <c r="D208" s="168" t="s">
        <v>99</v>
      </c>
      <c r="E208" s="176" t="s">
        <v>99</v>
      </c>
      <c r="F208" s="177" t="s">
        <v>99</v>
      </c>
      <c r="G208" s="178" t="s">
        <v>64</v>
      </c>
      <c r="H208" s="147" t="s">
        <v>64</v>
      </c>
      <c r="I208" s="168" t="s">
        <v>99</v>
      </c>
      <c r="J208" s="168" t="s">
        <v>99</v>
      </c>
      <c r="K208" s="168" t="s">
        <v>115</v>
      </c>
      <c r="L208" s="168" t="s">
        <v>115</v>
      </c>
      <c r="M208" s="77"/>
      <c r="N208" s="77"/>
    </row>
    <row r="209" spans="1:14" ht="15.75" customHeight="1" thickBot="1">
      <c r="A209" s="8" t="s">
        <v>24</v>
      </c>
      <c r="B209" s="179" t="s">
        <v>128</v>
      </c>
      <c r="C209" s="179" t="s">
        <v>128</v>
      </c>
      <c r="D209" s="180" t="s">
        <v>128</v>
      </c>
      <c r="E209" s="203" t="s">
        <v>140</v>
      </c>
      <c r="F209" s="180" t="s">
        <v>128</v>
      </c>
      <c r="G209" s="181" t="s">
        <v>128</v>
      </c>
      <c r="H209" s="180" t="s">
        <v>99</v>
      </c>
      <c r="I209" s="180" t="s">
        <v>115</v>
      </c>
      <c r="J209" s="180" t="s">
        <v>116</v>
      </c>
      <c r="K209" s="180" t="s">
        <v>116</v>
      </c>
      <c r="L209" s="180" t="s">
        <v>116</v>
      </c>
      <c r="M209" s="77"/>
      <c r="N209" s="77"/>
    </row>
    <row r="210" spans="1:14" ht="15.75" customHeight="1" thickBot="1">
      <c r="A210" s="4"/>
      <c r="B210" s="57"/>
      <c r="C210" s="57"/>
      <c r="D210" s="34"/>
      <c r="E210" s="34"/>
      <c r="F210" s="35"/>
      <c r="H210" s="50"/>
      <c r="I210" s="50"/>
      <c r="J210" s="50"/>
      <c r="K210" s="50"/>
      <c r="L210" s="47"/>
      <c r="M210" s="63"/>
      <c r="N210" s="63"/>
    </row>
    <row r="211" spans="1:14" ht="15.75" customHeight="1" thickBot="1">
      <c r="A211" s="46"/>
      <c r="B211" s="32"/>
      <c r="C211" s="31"/>
      <c r="D211" s="32"/>
      <c r="E211" s="30"/>
      <c r="F211" s="30"/>
      <c r="G211" s="32"/>
      <c r="H211" s="30"/>
      <c r="I211" s="30"/>
      <c r="J211" s="30"/>
      <c r="K211" s="30"/>
      <c r="L211" s="122"/>
      <c r="M211" s="77"/>
      <c r="N211" s="77"/>
    </row>
    <row r="212" spans="1:14" ht="15.75" customHeight="1" thickBot="1">
      <c r="A212" s="41" t="s">
        <v>57</v>
      </c>
      <c r="B212" s="137" t="s">
        <v>32</v>
      </c>
      <c r="C212" s="174" t="s">
        <v>33</v>
      </c>
      <c r="D212" s="195" t="s">
        <v>34</v>
      </c>
      <c r="E212" s="174" t="s">
        <v>35</v>
      </c>
      <c r="F212" s="137" t="s">
        <v>36</v>
      </c>
      <c r="G212" s="161" t="s">
        <v>37</v>
      </c>
      <c r="H212" s="161" t="s">
        <v>38</v>
      </c>
      <c r="I212" s="161" t="s">
        <v>39</v>
      </c>
      <c r="J212" s="161" t="s">
        <v>40</v>
      </c>
      <c r="K212" s="161" t="s">
        <v>41</v>
      </c>
      <c r="L212" s="161" t="s">
        <v>106</v>
      </c>
      <c r="M212" s="104"/>
      <c r="N212" s="104"/>
    </row>
    <row r="213" spans="1:14" ht="15.75" customHeight="1">
      <c r="A213" s="162" t="s">
        <v>0</v>
      </c>
      <c r="B213" s="183" t="s">
        <v>66</v>
      </c>
      <c r="C213" s="52" t="s">
        <v>66</v>
      </c>
      <c r="D213" s="183" t="s">
        <v>66</v>
      </c>
      <c r="E213" s="52" t="s">
        <v>66</v>
      </c>
      <c r="F213" s="183" t="s">
        <v>66</v>
      </c>
      <c r="G213" s="183" t="s">
        <v>66</v>
      </c>
      <c r="H213" s="183" t="s">
        <v>66</v>
      </c>
      <c r="I213" s="183" t="s">
        <v>66</v>
      </c>
      <c r="J213" s="183" t="s">
        <v>66</v>
      </c>
      <c r="K213" s="183" t="s">
        <v>66</v>
      </c>
      <c r="L213" s="183" t="s">
        <v>66</v>
      </c>
      <c r="M213" s="77"/>
      <c r="N213" s="77"/>
    </row>
    <row r="214" spans="1:14" ht="15.75" customHeight="1">
      <c r="A214" s="151"/>
      <c r="B214" s="175" t="s">
        <v>67</v>
      </c>
      <c r="C214" s="175" t="s">
        <v>67</v>
      </c>
      <c r="D214" s="175" t="s">
        <v>67</v>
      </c>
      <c r="E214" s="175" t="s">
        <v>67</v>
      </c>
      <c r="F214" s="175" t="s">
        <v>67</v>
      </c>
      <c r="G214" s="175" t="s">
        <v>67</v>
      </c>
      <c r="H214" s="175" t="s">
        <v>67</v>
      </c>
      <c r="I214" s="175" t="s">
        <v>67</v>
      </c>
      <c r="J214" s="175" t="s">
        <v>67</v>
      </c>
      <c r="K214" s="175" t="s">
        <v>67</v>
      </c>
      <c r="L214" s="175" t="s">
        <v>67</v>
      </c>
      <c r="M214" s="77"/>
      <c r="N214" s="77"/>
    </row>
    <row r="215" spans="1:14" ht="15.75" customHeight="1">
      <c r="A215" s="120" t="s">
        <v>24</v>
      </c>
      <c r="B215" s="131" t="s">
        <v>62</v>
      </c>
      <c r="C215" s="131" t="s">
        <v>62</v>
      </c>
      <c r="D215" s="131" t="s">
        <v>142</v>
      </c>
      <c r="E215" s="131" t="s">
        <v>62</v>
      </c>
      <c r="F215" s="131" t="s">
        <v>62</v>
      </c>
      <c r="G215" s="131" t="s">
        <v>62</v>
      </c>
      <c r="H215" s="131" t="s">
        <v>129</v>
      </c>
      <c r="I215" s="131" t="s">
        <v>129</v>
      </c>
      <c r="J215" s="131" t="s">
        <v>129</v>
      </c>
      <c r="K215" s="131" t="s">
        <v>139</v>
      </c>
      <c r="L215" s="131" t="s">
        <v>139</v>
      </c>
      <c r="M215" s="77"/>
      <c r="N215" s="77"/>
    </row>
    <row r="216" spans="1:14" ht="15.75" customHeight="1" thickBot="1">
      <c r="A216" s="145"/>
      <c r="B216" s="169" t="s">
        <v>102</v>
      </c>
      <c r="C216" s="169" t="s">
        <v>102</v>
      </c>
      <c r="D216" s="169" t="s">
        <v>102</v>
      </c>
      <c r="E216" s="130" t="s">
        <v>142</v>
      </c>
      <c r="F216" s="130" t="s">
        <v>142</v>
      </c>
      <c r="G216" s="130" t="s">
        <v>139</v>
      </c>
      <c r="H216" s="130" t="s">
        <v>139</v>
      </c>
      <c r="I216" s="130" t="s">
        <v>142</v>
      </c>
      <c r="J216" s="130" t="s">
        <v>142</v>
      </c>
      <c r="K216" s="130"/>
      <c r="L216" s="130"/>
      <c r="M216" s="77"/>
      <c r="N216" s="77"/>
    </row>
    <row r="217" spans="1:14" ht="15.75" customHeight="1">
      <c r="A217" s="76"/>
      <c r="B217" s="77"/>
      <c r="C217" s="77"/>
      <c r="D217" s="76"/>
      <c r="E217" s="76"/>
      <c r="F217" s="77"/>
      <c r="G217" s="76"/>
      <c r="H217" s="76"/>
      <c r="I217" s="76"/>
      <c r="J217" s="76"/>
      <c r="K217" s="76"/>
      <c r="L217" s="120"/>
      <c r="M217" s="77"/>
      <c r="N217" s="77"/>
    </row>
    <row r="218" spans="1:14" ht="15.75" customHeight="1" thickBot="1">
      <c r="A218" s="82"/>
      <c r="B218" s="83"/>
      <c r="C218" s="84"/>
      <c r="D218" s="83"/>
      <c r="E218" s="85"/>
      <c r="F218" s="85"/>
      <c r="G218" s="83"/>
      <c r="H218" s="85"/>
      <c r="I218" s="85"/>
      <c r="J218" s="85"/>
      <c r="K218" s="85"/>
      <c r="L218" s="123"/>
      <c r="M218" s="77"/>
      <c r="N218" s="77"/>
    </row>
    <row r="219" spans="1:14" ht="15.75" customHeight="1">
      <c r="A219" s="5" t="s">
        <v>25</v>
      </c>
      <c r="B219" s="19" t="s">
        <v>32</v>
      </c>
      <c r="C219" s="19" t="s">
        <v>33</v>
      </c>
      <c r="D219" s="11" t="s">
        <v>34</v>
      </c>
      <c r="E219" s="19" t="s">
        <v>35</v>
      </c>
      <c r="F219" s="19" t="s">
        <v>36</v>
      </c>
      <c r="G219" s="11" t="s">
        <v>37</v>
      </c>
      <c r="H219" s="11" t="s">
        <v>38</v>
      </c>
      <c r="I219" s="11" t="s">
        <v>39</v>
      </c>
      <c r="J219" s="11" t="s">
        <v>40</v>
      </c>
      <c r="K219" s="11" t="s">
        <v>41</v>
      </c>
      <c r="L219" s="11" t="s">
        <v>106</v>
      </c>
      <c r="M219" s="104"/>
      <c r="N219" s="104"/>
    </row>
    <row r="220" spans="1:14" ht="15.75" customHeight="1">
      <c r="A220" s="36" t="s">
        <v>0</v>
      </c>
      <c r="B220" s="225" t="s">
        <v>107</v>
      </c>
      <c r="C220" s="226"/>
      <c r="D220" s="61" t="s">
        <v>30</v>
      </c>
      <c r="E220" s="61" t="s">
        <v>30</v>
      </c>
      <c r="F220" s="61" t="s">
        <v>30</v>
      </c>
      <c r="G220" s="68" t="s">
        <v>30</v>
      </c>
      <c r="H220" s="68" t="s">
        <v>30</v>
      </c>
      <c r="I220" s="68" t="s">
        <v>30</v>
      </c>
      <c r="J220" s="68" t="s">
        <v>30</v>
      </c>
      <c r="K220" s="68" t="s">
        <v>30</v>
      </c>
      <c r="L220" s="68"/>
      <c r="M220" s="109"/>
      <c r="N220" s="109"/>
    </row>
    <row r="221" spans="1:14" ht="15.75" customHeight="1" thickBot="1">
      <c r="A221" s="8" t="s">
        <v>2</v>
      </c>
      <c r="B221" s="217"/>
      <c r="C221" s="218"/>
      <c r="D221" s="56" t="s">
        <v>56</v>
      </c>
      <c r="E221" s="66" t="s">
        <v>56</v>
      </c>
      <c r="F221" s="69" t="s">
        <v>56</v>
      </c>
      <c r="G221" s="56" t="s">
        <v>56</v>
      </c>
      <c r="H221" s="56" t="s">
        <v>56</v>
      </c>
      <c r="I221" s="56" t="s">
        <v>56</v>
      </c>
      <c r="J221" s="56" t="s">
        <v>56</v>
      </c>
      <c r="K221" s="56" t="s">
        <v>56</v>
      </c>
      <c r="L221" s="56"/>
      <c r="M221" s="77"/>
      <c r="N221" s="77"/>
    </row>
    <row r="222" spans="1:14" ht="15.75" customHeight="1">
      <c r="A222" s="76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67"/>
      <c r="M222" s="77"/>
      <c r="N222" s="77"/>
    </row>
    <row r="223" spans="1:14" ht="15.75" customHeight="1" thickBot="1">
      <c r="A223" s="75" t="s">
        <v>3</v>
      </c>
      <c r="B223" s="86"/>
      <c r="C223" s="87"/>
      <c r="D223" s="87"/>
      <c r="E223" s="88"/>
      <c r="F223" s="88"/>
      <c r="G223" s="88"/>
      <c r="H223" s="88"/>
      <c r="I223" s="88"/>
      <c r="J223" s="88"/>
      <c r="K223" s="88"/>
      <c r="L223" s="88"/>
      <c r="M223" s="115"/>
      <c r="N223" s="115"/>
    </row>
    <row r="224" spans="1:14" ht="15.75" customHeight="1">
      <c r="A224" s="6" t="s">
        <v>52</v>
      </c>
      <c r="B224" s="51" t="s">
        <v>32</v>
      </c>
      <c r="C224" s="51" t="s">
        <v>33</v>
      </c>
      <c r="D224" s="11" t="s">
        <v>34</v>
      </c>
      <c r="E224" s="19" t="s">
        <v>35</v>
      </c>
      <c r="F224" s="19" t="s">
        <v>36</v>
      </c>
      <c r="G224" s="11" t="s">
        <v>37</v>
      </c>
      <c r="H224" s="11" t="s">
        <v>38</v>
      </c>
      <c r="I224" s="11" t="s">
        <v>39</v>
      </c>
      <c r="J224" s="11" t="s">
        <v>40</v>
      </c>
      <c r="K224" s="11" t="s">
        <v>41</v>
      </c>
      <c r="L224" s="11" t="s">
        <v>106</v>
      </c>
      <c r="M224" s="104"/>
      <c r="N224" s="104"/>
    </row>
    <row r="225" spans="1:14" ht="15.75" customHeight="1">
      <c r="A225" s="36" t="s">
        <v>0</v>
      </c>
      <c r="B225" s="227" t="s">
        <v>107</v>
      </c>
      <c r="C225" s="228"/>
      <c r="D225" s="64" t="s">
        <v>58</v>
      </c>
      <c r="E225" s="64" t="s">
        <v>58</v>
      </c>
      <c r="F225" s="64" t="s">
        <v>58</v>
      </c>
      <c r="G225" s="64" t="s">
        <v>58</v>
      </c>
      <c r="H225" s="64" t="s">
        <v>58</v>
      </c>
      <c r="I225" s="64" t="s">
        <v>58</v>
      </c>
      <c r="J225" s="64" t="s">
        <v>58</v>
      </c>
      <c r="K225" s="64" t="s">
        <v>58</v>
      </c>
      <c r="L225" s="59"/>
      <c r="M225" s="63"/>
      <c r="N225" s="63"/>
    </row>
    <row r="226" spans="1:14" ht="15.75" customHeight="1">
      <c r="A226" s="76" t="s">
        <v>51</v>
      </c>
      <c r="B226" s="221"/>
      <c r="C226" s="222"/>
      <c r="D226" s="65" t="s">
        <v>59</v>
      </c>
      <c r="E226" s="65" t="s">
        <v>59</v>
      </c>
      <c r="F226" s="65" t="s">
        <v>59</v>
      </c>
      <c r="G226" s="65" t="s">
        <v>59</v>
      </c>
      <c r="H226" s="65" t="s">
        <v>59</v>
      </c>
      <c r="I226" s="65" t="s">
        <v>59</v>
      </c>
      <c r="J226" s="65" t="s">
        <v>59</v>
      </c>
      <c r="K226" s="65" t="s">
        <v>59</v>
      </c>
      <c r="L226" s="54"/>
      <c r="M226" s="77"/>
      <c r="N226" s="77"/>
    </row>
    <row r="227" spans="1:14" ht="15.75" customHeight="1">
      <c r="A227" s="76"/>
      <c r="B227" s="221"/>
      <c r="C227" s="222"/>
      <c r="D227" s="65" t="s">
        <v>60</v>
      </c>
      <c r="E227" s="65" t="s">
        <v>60</v>
      </c>
      <c r="F227" s="65" t="s">
        <v>60</v>
      </c>
      <c r="G227" s="65" t="s">
        <v>60</v>
      </c>
      <c r="H227" s="65" t="s">
        <v>60</v>
      </c>
      <c r="I227" s="65" t="s">
        <v>60</v>
      </c>
      <c r="J227" s="65" t="s">
        <v>60</v>
      </c>
      <c r="K227" s="65" t="s">
        <v>60</v>
      </c>
      <c r="L227" s="54"/>
      <c r="M227" s="77"/>
      <c r="N227" s="77"/>
    </row>
    <row r="228" spans="1:14" ht="15.75" customHeight="1" thickBot="1">
      <c r="A228" s="42"/>
      <c r="B228" s="223"/>
      <c r="C228" s="224"/>
      <c r="D228" s="60" t="s">
        <v>61</v>
      </c>
      <c r="E228" s="60" t="s">
        <v>61</v>
      </c>
      <c r="F228" s="60" t="s">
        <v>61</v>
      </c>
      <c r="G228" s="60" t="s">
        <v>61</v>
      </c>
      <c r="H228" s="60" t="s">
        <v>61</v>
      </c>
      <c r="I228" s="60" t="s">
        <v>61</v>
      </c>
      <c r="J228" s="60" t="s">
        <v>61</v>
      </c>
      <c r="K228" s="60" t="s">
        <v>61</v>
      </c>
      <c r="L228" s="57"/>
      <c r="M228" s="112"/>
      <c r="N228" s="112"/>
    </row>
    <row r="229" spans="1:14" ht="15.75" customHeight="1">
      <c r="A229" s="76"/>
      <c r="B229" s="77"/>
      <c r="C229" s="77"/>
      <c r="D229" s="77"/>
      <c r="E229" s="63"/>
      <c r="F229" s="63"/>
      <c r="G229" s="112"/>
      <c r="H229" s="112"/>
      <c r="I229" s="112"/>
      <c r="J229" s="112"/>
      <c r="K229" s="112"/>
      <c r="L229" s="124"/>
      <c r="M229" s="112"/>
      <c r="N229" s="112"/>
    </row>
    <row r="230" spans="1:14" ht="15.75" customHeight="1" thickBot="1">
      <c r="A230" s="82"/>
      <c r="B230" s="83"/>
      <c r="C230" s="84"/>
      <c r="D230" s="83"/>
      <c r="E230" s="85"/>
      <c r="F230" s="85"/>
      <c r="G230" s="83"/>
      <c r="H230" s="85"/>
      <c r="I230" s="85"/>
      <c r="J230" s="85"/>
      <c r="K230" s="85"/>
      <c r="L230" s="123"/>
      <c r="M230" s="77"/>
      <c r="N230" s="77"/>
    </row>
    <row r="231" spans="1:14" ht="15.75" customHeight="1" thickBot="1">
      <c r="A231" s="5" t="s">
        <v>76</v>
      </c>
      <c r="B231" s="174" t="s">
        <v>75</v>
      </c>
      <c r="C231" s="137"/>
      <c r="D231" s="161" t="s">
        <v>109</v>
      </c>
      <c r="E231" s="174"/>
      <c r="F231" s="137"/>
      <c r="G231" s="161" t="s">
        <v>37</v>
      </c>
      <c r="H231" s="161"/>
      <c r="I231" s="161"/>
      <c r="J231" s="161"/>
      <c r="K231" s="161"/>
      <c r="L231" s="161"/>
      <c r="M231" s="104"/>
      <c r="N231" s="104"/>
    </row>
    <row r="232" spans="1:14" ht="15.75" customHeight="1">
      <c r="A232" s="36" t="s">
        <v>0</v>
      </c>
      <c r="B232" s="192" t="s">
        <v>73</v>
      </c>
      <c r="C232" s="204"/>
      <c r="D232" s="184" t="s">
        <v>73</v>
      </c>
      <c r="E232" s="184"/>
      <c r="F232" s="188"/>
      <c r="G232" s="185" t="s">
        <v>73</v>
      </c>
      <c r="H232" s="185"/>
      <c r="I232" s="185"/>
      <c r="J232" s="185"/>
      <c r="K232" s="185"/>
      <c r="L232" s="185"/>
      <c r="M232" s="109"/>
      <c r="N232" s="109"/>
    </row>
    <row r="233" spans="1:14" ht="15.75" customHeight="1">
      <c r="A233" s="120" t="s">
        <v>24</v>
      </c>
      <c r="B233" s="189" t="s">
        <v>78</v>
      </c>
      <c r="C233" s="205"/>
      <c r="D233" s="54" t="s">
        <v>78</v>
      </c>
      <c r="E233" s="54"/>
      <c r="F233" s="54"/>
      <c r="G233" s="191" t="s">
        <v>78</v>
      </c>
      <c r="H233" s="191"/>
      <c r="I233" s="191"/>
      <c r="J233" s="191"/>
      <c r="K233" s="191"/>
      <c r="L233" s="191"/>
      <c r="M233" s="109"/>
      <c r="N233" s="109"/>
    </row>
    <row r="234" spans="1:14" ht="15.75" customHeight="1">
      <c r="A234" s="36"/>
      <c r="B234" s="52" t="s">
        <v>92</v>
      </c>
      <c r="C234" s="67"/>
      <c r="D234" s="52" t="s">
        <v>92</v>
      </c>
      <c r="E234" s="52"/>
      <c r="F234" s="52"/>
      <c r="G234" s="52" t="s">
        <v>92</v>
      </c>
      <c r="H234" s="52"/>
      <c r="I234" s="52"/>
      <c r="J234" s="52"/>
      <c r="K234" s="52"/>
      <c r="L234" s="52"/>
      <c r="M234" s="77"/>
      <c r="N234" s="77"/>
    </row>
    <row r="235" spans="1:14" ht="15.75" customHeight="1" thickBot="1">
      <c r="A235" s="23"/>
      <c r="B235" s="56"/>
      <c r="C235" s="129"/>
      <c r="D235" s="57"/>
      <c r="E235" s="57"/>
      <c r="F235" s="57"/>
      <c r="G235" s="57" t="s">
        <v>131</v>
      </c>
      <c r="H235" s="57"/>
      <c r="I235" s="57"/>
      <c r="J235" s="57"/>
      <c r="K235" s="57"/>
      <c r="L235" s="57"/>
      <c r="M235" s="77"/>
      <c r="N235" s="77"/>
    </row>
    <row r="236" spans="1:14" ht="15.75" customHeight="1">
      <c r="A236" s="76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67"/>
      <c r="M236" s="77"/>
      <c r="N236" s="77"/>
    </row>
    <row r="237" spans="1:14" ht="15.75" customHeight="1" thickBot="1">
      <c r="A237" s="82"/>
      <c r="B237" s="83"/>
      <c r="C237" s="84"/>
      <c r="D237" s="83"/>
      <c r="E237" s="85"/>
      <c r="F237" s="85"/>
      <c r="G237" s="83"/>
      <c r="H237" s="85"/>
      <c r="I237" s="85"/>
      <c r="J237" s="85"/>
      <c r="K237" s="85"/>
      <c r="L237" s="123"/>
      <c r="M237" s="77"/>
      <c r="N237" s="77"/>
    </row>
    <row r="238" spans="1:14" ht="15.75" customHeight="1" thickBot="1">
      <c r="A238" s="41" t="s">
        <v>79</v>
      </c>
      <c r="B238" s="137" t="s">
        <v>110</v>
      </c>
      <c r="C238" s="137"/>
      <c r="D238" s="161" t="s">
        <v>111</v>
      </c>
      <c r="E238" s="174"/>
      <c r="F238" s="174"/>
      <c r="G238" s="161" t="s">
        <v>83</v>
      </c>
      <c r="H238" s="161"/>
      <c r="I238" s="161"/>
      <c r="J238" s="161"/>
      <c r="K238" s="161"/>
      <c r="L238" s="161"/>
      <c r="M238" s="104"/>
      <c r="N238" s="104"/>
    </row>
    <row r="239" spans="1:14">
      <c r="A239" s="186" t="s">
        <v>0</v>
      </c>
      <c r="B239" s="192" t="s">
        <v>74</v>
      </c>
      <c r="C239" s="194"/>
      <c r="D239" s="188" t="s">
        <v>74</v>
      </c>
      <c r="E239" s="188"/>
      <c r="F239" s="188"/>
      <c r="G239" s="193" t="s">
        <v>74</v>
      </c>
      <c r="H239" s="193"/>
      <c r="I239" s="193"/>
      <c r="J239" s="193"/>
      <c r="K239" s="193"/>
      <c r="L239" s="193"/>
      <c r="M239" s="109"/>
      <c r="N239" s="109"/>
    </row>
    <row r="240" spans="1:14">
      <c r="A240" s="120" t="s">
        <v>24</v>
      </c>
      <c r="B240" s="190"/>
      <c r="C240" s="205"/>
      <c r="D240" s="54"/>
      <c r="E240" s="54"/>
      <c r="F240" s="54"/>
      <c r="G240" s="191" t="s">
        <v>115</v>
      </c>
      <c r="H240" s="191"/>
      <c r="I240" s="191"/>
      <c r="J240" s="191"/>
      <c r="K240" s="191"/>
      <c r="L240" s="191"/>
      <c r="M240" s="109"/>
      <c r="N240" s="109"/>
    </row>
    <row r="241" spans="1:14">
      <c r="A241" s="120"/>
      <c r="B241" s="190" t="s">
        <v>81</v>
      </c>
      <c r="C241" s="205"/>
      <c r="D241" s="54" t="s">
        <v>81</v>
      </c>
      <c r="E241" s="54"/>
      <c r="F241" s="54"/>
      <c r="G241" s="191" t="s">
        <v>86</v>
      </c>
      <c r="H241" s="191"/>
      <c r="I241" s="191"/>
      <c r="J241" s="191"/>
      <c r="K241" s="191"/>
      <c r="L241" s="191"/>
      <c r="M241" s="109"/>
      <c r="N241" s="109"/>
    </row>
    <row r="242" spans="1:14" ht="15.75" customHeight="1" thickBot="1">
      <c r="A242" s="145"/>
      <c r="B242" s="57" t="s">
        <v>87</v>
      </c>
      <c r="C242" s="129"/>
      <c r="D242" s="57" t="s">
        <v>87</v>
      </c>
      <c r="E242" s="57"/>
      <c r="F242" s="57"/>
      <c r="G242" s="57"/>
      <c r="H242" s="57"/>
      <c r="I242" s="57"/>
      <c r="J242" s="57"/>
      <c r="K242" s="57"/>
      <c r="L242" s="57"/>
      <c r="M242" s="77"/>
      <c r="N242" s="77"/>
    </row>
    <row r="243" spans="1:14" ht="15.75" customHeight="1">
      <c r="A243" s="76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67"/>
      <c r="M243" s="77"/>
      <c r="N243" s="77"/>
    </row>
    <row r="244" spans="1:14" ht="15.75" customHeight="1" thickBot="1">
      <c r="A244" s="75" t="s">
        <v>3</v>
      </c>
      <c r="B244" s="86"/>
      <c r="C244" s="87"/>
      <c r="D244" s="87"/>
      <c r="E244" s="88"/>
      <c r="F244" s="88"/>
      <c r="G244" s="88"/>
      <c r="H244" s="88"/>
      <c r="I244" s="88"/>
      <c r="J244" s="88"/>
      <c r="K244" s="88"/>
      <c r="L244" s="88"/>
      <c r="M244" s="115"/>
      <c r="N244" s="115"/>
    </row>
    <row r="245" spans="1:14" ht="15.75" customHeight="1" thickBot="1">
      <c r="A245" s="152" t="s">
        <v>53</v>
      </c>
      <c r="B245" s="137" t="s">
        <v>32</v>
      </c>
      <c r="C245" s="137" t="s">
        <v>33</v>
      </c>
      <c r="D245" s="161" t="s">
        <v>34</v>
      </c>
      <c r="E245" s="137" t="s">
        <v>35</v>
      </c>
      <c r="F245" s="137" t="s">
        <v>36</v>
      </c>
      <c r="G245" s="161" t="s">
        <v>37</v>
      </c>
      <c r="H245" s="161" t="s">
        <v>38</v>
      </c>
      <c r="I245" s="161" t="s">
        <v>39</v>
      </c>
      <c r="J245" s="161" t="s">
        <v>40</v>
      </c>
      <c r="K245" s="161" t="s">
        <v>41</v>
      </c>
      <c r="L245" s="161" t="s">
        <v>106</v>
      </c>
      <c r="M245" s="104"/>
      <c r="N245" s="104"/>
    </row>
    <row r="246" spans="1:14" ht="15.75" customHeight="1" thickBot="1">
      <c r="A246" s="132" t="s">
        <v>0</v>
      </c>
      <c r="B246" s="113" t="s">
        <v>97</v>
      </c>
      <c r="C246" s="113" t="s">
        <v>97</v>
      </c>
      <c r="D246" s="113" t="s">
        <v>97</v>
      </c>
      <c r="E246" s="113" t="s">
        <v>97</v>
      </c>
      <c r="F246" s="113" t="s">
        <v>97</v>
      </c>
      <c r="G246" s="113" t="s">
        <v>97</v>
      </c>
      <c r="H246" s="113" t="s">
        <v>97</v>
      </c>
      <c r="I246" s="113" t="s">
        <v>97</v>
      </c>
      <c r="J246" s="113" t="s">
        <v>97</v>
      </c>
      <c r="K246" s="113" t="s">
        <v>97</v>
      </c>
      <c r="L246" s="58" t="s">
        <v>97</v>
      </c>
      <c r="M246" s="63"/>
      <c r="N246" s="63"/>
    </row>
    <row r="247" spans="1:14" ht="15.75" customHeight="1">
      <c r="A247" s="76"/>
      <c r="B247" s="77"/>
      <c r="C247" s="77"/>
      <c r="D247" s="77"/>
      <c r="E247" s="63"/>
      <c r="F247" s="63"/>
      <c r="G247" s="112"/>
      <c r="H247" s="112"/>
      <c r="I247" s="112"/>
      <c r="J247" s="112"/>
      <c r="K247" s="112"/>
      <c r="L247" s="124"/>
      <c r="M247" s="112"/>
      <c r="N247" s="112"/>
    </row>
    <row r="248" spans="1:14" ht="15.75" customHeight="1" thickBot="1">
      <c r="A248" s="82"/>
      <c r="B248" s="83"/>
      <c r="C248" s="84"/>
      <c r="D248" s="83"/>
      <c r="E248" s="85"/>
      <c r="F248" s="85"/>
      <c r="G248" s="83"/>
      <c r="H248" s="85"/>
      <c r="I248" s="85"/>
      <c r="J248" s="85"/>
      <c r="K248" s="85"/>
      <c r="L248" s="123"/>
      <c r="M248" s="77"/>
      <c r="N248" s="77"/>
    </row>
    <row r="249" spans="1:14" ht="15.75" customHeight="1" thickBot="1">
      <c r="A249" s="41" t="s">
        <v>54</v>
      </c>
      <c r="B249" s="137" t="s">
        <v>32</v>
      </c>
      <c r="C249" s="137" t="s">
        <v>33</v>
      </c>
      <c r="D249" s="161" t="s">
        <v>34</v>
      </c>
      <c r="E249" s="137" t="s">
        <v>35</v>
      </c>
      <c r="F249" s="137" t="s">
        <v>36</v>
      </c>
      <c r="G249" s="161" t="s">
        <v>37</v>
      </c>
      <c r="H249" s="161" t="s">
        <v>38</v>
      </c>
      <c r="I249" s="161" t="s">
        <v>39</v>
      </c>
      <c r="J249" s="161" t="s">
        <v>40</v>
      </c>
      <c r="K249" s="161" t="s">
        <v>41</v>
      </c>
      <c r="L249" s="161" t="s">
        <v>106</v>
      </c>
      <c r="M249" s="104"/>
      <c r="N249" s="104"/>
    </row>
    <row r="250" spans="1:14" ht="15.75" customHeight="1">
      <c r="A250" s="186" t="s">
        <v>0</v>
      </c>
      <c r="B250" s="213" t="s">
        <v>125</v>
      </c>
      <c r="C250" s="214"/>
      <c r="D250" s="186" t="s">
        <v>88</v>
      </c>
      <c r="E250" s="186" t="s">
        <v>88</v>
      </c>
      <c r="F250" s="146" t="s">
        <v>88</v>
      </c>
      <c r="G250" s="186" t="s">
        <v>88</v>
      </c>
      <c r="H250" s="186" t="s">
        <v>88</v>
      </c>
      <c r="I250" s="186" t="s">
        <v>88</v>
      </c>
      <c r="J250" s="186" t="s">
        <v>88</v>
      </c>
      <c r="K250" s="186" t="s">
        <v>88</v>
      </c>
      <c r="L250" s="186" t="s">
        <v>88</v>
      </c>
      <c r="M250" s="109"/>
      <c r="N250" s="109"/>
    </row>
    <row r="251" spans="1:14" ht="15.75" customHeight="1">
      <c r="A251" s="120" t="s">
        <v>126</v>
      </c>
      <c r="B251" s="215"/>
      <c r="C251" s="216"/>
      <c r="D251" s="54" t="s">
        <v>91</v>
      </c>
      <c r="E251" s="54" t="s">
        <v>91</v>
      </c>
      <c r="F251" s="62" t="s">
        <v>91</v>
      </c>
      <c r="G251" s="54" t="s">
        <v>91</v>
      </c>
      <c r="H251" s="54" t="s">
        <v>91</v>
      </c>
      <c r="I251" s="54" t="s">
        <v>91</v>
      </c>
      <c r="J251" s="54" t="s">
        <v>91</v>
      </c>
      <c r="K251" s="54" t="s">
        <v>91</v>
      </c>
      <c r="L251" s="54" t="s">
        <v>91</v>
      </c>
      <c r="M251" s="109"/>
      <c r="N251" s="109"/>
    </row>
    <row r="252" spans="1:14" ht="15.75" customHeight="1">
      <c r="A252" s="120"/>
      <c r="B252" s="215"/>
      <c r="C252" s="216"/>
      <c r="D252" s="54" t="s">
        <v>90</v>
      </c>
      <c r="E252" s="54" t="s">
        <v>90</v>
      </c>
      <c r="F252" s="54" t="s">
        <v>90</v>
      </c>
      <c r="G252" s="54" t="s">
        <v>90</v>
      </c>
      <c r="H252" s="54" t="s">
        <v>90</v>
      </c>
      <c r="I252" s="54" t="s">
        <v>90</v>
      </c>
      <c r="J252" s="54" t="s">
        <v>90</v>
      </c>
      <c r="K252" s="54" t="s">
        <v>90</v>
      </c>
      <c r="L252" s="54" t="s">
        <v>90</v>
      </c>
      <c r="M252" s="109"/>
      <c r="N252" s="109"/>
    </row>
    <row r="253" spans="1:14" ht="15.75" customHeight="1">
      <c r="A253" s="120"/>
      <c r="B253" s="215"/>
      <c r="C253" s="216"/>
      <c r="D253" s="54" t="s">
        <v>105</v>
      </c>
      <c r="E253" s="54" t="s">
        <v>105</v>
      </c>
      <c r="F253" s="54" t="s">
        <v>105</v>
      </c>
      <c r="G253" s="54" t="s">
        <v>105</v>
      </c>
      <c r="H253" s="54" t="s">
        <v>105</v>
      </c>
      <c r="I253" s="54" t="s">
        <v>105</v>
      </c>
      <c r="J253" s="54" t="s">
        <v>105</v>
      </c>
      <c r="K253" s="54" t="s">
        <v>105</v>
      </c>
      <c r="L253" s="54" t="s">
        <v>105</v>
      </c>
      <c r="M253" s="109"/>
      <c r="N253" s="109"/>
    </row>
    <row r="254" spans="1:14" ht="15.75" customHeight="1" thickBot="1">
      <c r="A254" s="145" t="s">
        <v>23</v>
      </c>
      <c r="B254" s="217"/>
      <c r="C254" s="218"/>
      <c r="D254" s="57" t="s">
        <v>101</v>
      </c>
      <c r="E254" s="57" t="s">
        <v>101</v>
      </c>
      <c r="F254" s="57" t="s">
        <v>101</v>
      </c>
      <c r="G254" s="57" t="s">
        <v>101</v>
      </c>
      <c r="H254" s="57" t="s">
        <v>101</v>
      </c>
      <c r="I254" s="57" t="s">
        <v>101</v>
      </c>
      <c r="J254" s="57" t="s">
        <v>101</v>
      </c>
      <c r="K254" s="57" t="s">
        <v>101</v>
      </c>
      <c r="L254" s="57" t="s">
        <v>101</v>
      </c>
      <c r="M254" s="77"/>
      <c r="N254" s="77"/>
    </row>
    <row r="255" spans="1:14" ht="15.75" customHeight="1">
      <c r="A255" s="76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67"/>
      <c r="M255" s="77"/>
      <c r="N255" s="77"/>
    </row>
    <row r="256" spans="1:14" ht="15.75" customHeight="1" thickBot="1">
      <c r="A256" s="75" t="s">
        <v>3</v>
      </c>
      <c r="B256" s="86"/>
      <c r="C256" s="87"/>
      <c r="D256" s="87"/>
      <c r="E256" s="88"/>
      <c r="F256" s="88"/>
      <c r="G256" s="88"/>
      <c r="H256" s="88"/>
      <c r="I256" s="88"/>
      <c r="J256" s="88"/>
      <c r="K256" s="88"/>
      <c r="L256" s="88"/>
      <c r="M256" s="115"/>
      <c r="N256" s="115"/>
    </row>
    <row r="257" spans="1:14" ht="15.75" customHeight="1" thickBot="1">
      <c r="A257" s="152" t="s">
        <v>55</v>
      </c>
      <c r="B257" s="137" t="s">
        <v>32</v>
      </c>
      <c r="C257" s="137" t="s">
        <v>33</v>
      </c>
      <c r="D257" s="161" t="s">
        <v>34</v>
      </c>
      <c r="E257" s="137" t="s">
        <v>35</v>
      </c>
      <c r="F257" s="137" t="s">
        <v>36</v>
      </c>
      <c r="G257" s="161" t="s">
        <v>37</v>
      </c>
      <c r="H257" s="161" t="s">
        <v>38</v>
      </c>
      <c r="I257" s="161" t="s">
        <v>39</v>
      </c>
      <c r="J257" s="161" t="s">
        <v>40</v>
      </c>
      <c r="K257" s="161" t="s">
        <v>41</v>
      </c>
      <c r="L257" s="161" t="s">
        <v>106</v>
      </c>
      <c r="M257" s="104"/>
      <c r="N257" s="104"/>
    </row>
    <row r="258" spans="1:14" ht="15.75" customHeight="1">
      <c r="A258" s="206" t="s">
        <v>0</v>
      </c>
      <c r="B258" s="207"/>
      <c r="C258" s="208"/>
      <c r="D258" s="208"/>
      <c r="E258" s="208"/>
      <c r="F258" s="208"/>
      <c r="G258" s="208" t="s">
        <v>97</v>
      </c>
      <c r="H258" s="207"/>
      <c r="I258" s="207" t="s">
        <v>103</v>
      </c>
      <c r="J258" s="207"/>
      <c r="K258" s="207"/>
      <c r="L258" s="184" t="s">
        <v>103</v>
      </c>
      <c r="M258" s="63"/>
      <c r="N258" s="63"/>
    </row>
    <row r="259" spans="1:14" ht="15.75" customHeight="1">
      <c r="A259" s="76" t="s">
        <v>24</v>
      </c>
      <c r="B259" s="65"/>
      <c r="C259" s="65"/>
      <c r="D259" s="65"/>
      <c r="E259" s="53"/>
      <c r="F259" s="53"/>
      <c r="G259" s="53" t="s">
        <v>133</v>
      </c>
      <c r="H259" s="53"/>
      <c r="I259" s="53" t="s">
        <v>132</v>
      </c>
      <c r="J259" s="53"/>
      <c r="K259" s="53"/>
      <c r="L259" s="52" t="s">
        <v>133</v>
      </c>
      <c r="M259" s="77"/>
      <c r="N259" s="77"/>
    </row>
    <row r="260" spans="1:14" ht="15.75" customHeight="1">
      <c r="A260" s="76"/>
      <c r="B260" s="20"/>
      <c r="C260" s="53"/>
      <c r="D260" s="53"/>
      <c r="E260" s="53"/>
      <c r="F260" s="53"/>
      <c r="G260" s="53" t="s">
        <v>152</v>
      </c>
      <c r="H260" s="53"/>
      <c r="I260" s="53" t="s">
        <v>152</v>
      </c>
      <c r="J260" s="53"/>
      <c r="K260" s="53"/>
      <c r="L260" s="52" t="s">
        <v>132</v>
      </c>
      <c r="M260" s="77"/>
      <c r="N260" s="77"/>
    </row>
    <row r="261" spans="1:14" ht="15.75" customHeight="1" thickBot="1">
      <c r="A261" s="42"/>
      <c r="B261" s="60"/>
      <c r="C261" s="60"/>
      <c r="D261" s="60"/>
      <c r="E261" s="113"/>
      <c r="F261" s="113"/>
      <c r="G261" s="114"/>
      <c r="H261" s="114"/>
      <c r="I261" s="114"/>
      <c r="J261" s="114"/>
      <c r="K261" s="81"/>
      <c r="L261" s="81"/>
      <c r="M261" s="112"/>
      <c r="N261" s="112"/>
    </row>
    <row r="262" spans="1:14" ht="15.75" customHeight="1">
      <c r="A262" s="76"/>
      <c r="B262" s="77"/>
      <c r="C262" s="77"/>
      <c r="D262" s="77"/>
      <c r="E262" s="63"/>
      <c r="F262" s="63"/>
      <c r="G262" s="112"/>
      <c r="H262" s="112"/>
      <c r="I262" s="112"/>
      <c r="J262" s="112"/>
      <c r="K262" s="112"/>
      <c r="L262" s="124"/>
      <c r="M262" s="112"/>
      <c r="N262" s="112"/>
    </row>
    <row r="263" spans="1:14" ht="15.75" customHeight="1" thickBot="1">
      <c r="A263" s="75" t="s">
        <v>3</v>
      </c>
      <c r="B263" s="86"/>
      <c r="C263" s="87"/>
      <c r="D263" s="87"/>
      <c r="E263" s="88"/>
      <c r="F263" s="88"/>
      <c r="G263" s="88"/>
      <c r="H263" s="88"/>
      <c r="I263" s="88"/>
      <c r="J263" s="88"/>
      <c r="K263" s="88"/>
      <c r="L263" s="88"/>
      <c r="M263" s="115"/>
      <c r="N263" s="115"/>
    </row>
    <row r="264" spans="1:14" ht="15.75" customHeight="1" thickBot="1">
      <c r="A264" s="152" t="s">
        <v>96</v>
      </c>
      <c r="B264" s="137" t="s">
        <v>32</v>
      </c>
      <c r="C264" s="137" t="s">
        <v>33</v>
      </c>
      <c r="D264" s="161" t="s">
        <v>34</v>
      </c>
      <c r="E264" s="137" t="s">
        <v>35</v>
      </c>
      <c r="F264" s="137" t="s">
        <v>36</v>
      </c>
      <c r="G264" s="161" t="s">
        <v>37</v>
      </c>
      <c r="H264" s="161" t="s">
        <v>38</v>
      </c>
      <c r="I264" s="161" t="s">
        <v>39</v>
      </c>
      <c r="J264" s="161" t="s">
        <v>40</v>
      </c>
      <c r="K264" s="161" t="s">
        <v>41</v>
      </c>
      <c r="L264" s="161" t="s">
        <v>106</v>
      </c>
      <c r="M264" s="104"/>
      <c r="N264" s="104"/>
    </row>
    <row r="265" spans="1:14" ht="15.75" customHeight="1">
      <c r="A265" s="20" t="s">
        <v>23</v>
      </c>
      <c r="B265" s="65" t="s">
        <v>95</v>
      </c>
      <c r="C265" s="53" t="s">
        <v>95</v>
      </c>
      <c r="D265" s="53" t="s">
        <v>133</v>
      </c>
      <c r="E265" s="53" t="s">
        <v>95</v>
      </c>
      <c r="F265" s="53" t="s">
        <v>95</v>
      </c>
      <c r="G265" s="53" t="s">
        <v>95</v>
      </c>
      <c r="H265" s="65" t="s">
        <v>133</v>
      </c>
      <c r="I265" s="65" t="s">
        <v>133</v>
      </c>
      <c r="J265" s="65" t="s">
        <v>95</v>
      </c>
      <c r="K265" s="65" t="s">
        <v>95</v>
      </c>
      <c r="L265" s="54" t="s">
        <v>95</v>
      </c>
      <c r="M265" s="63"/>
      <c r="N265" s="63"/>
    </row>
    <row r="266" spans="1:14" ht="15.75" customHeight="1" thickBot="1">
      <c r="A266" s="42"/>
      <c r="B266" s="60"/>
      <c r="C266" s="60"/>
      <c r="D266" s="60" t="s">
        <v>152</v>
      </c>
      <c r="E266" s="113" t="s">
        <v>152</v>
      </c>
      <c r="F266" s="113"/>
      <c r="G266" s="114"/>
      <c r="H266" s="113" t="s">
        <v>152</v>
      </c>
      <c r="I266" s="114"/>
      <c r="J266" s="114"/>
      <c r="K266" s="81"/>
      <c r="L266" s="81"/>
      <c r="M266" s="112"/>
      <c r="N266" s="112"/>
    </row>
    <row r="267" spans="1:14" ht="15.75" customHeight="1">
      <c r="A267" s="77"/>
      <c r="B267" s="77"/>
      <c r="C267" s="77"/>
      <c r="D267" s="77"/>
      <c r="E267" s="77"/>
      <c r="F267" s="77"/>
      <c r="G267" s="110"/>
      <c r="H267" s="77"/>
      <c r="I267" s="77"/>
      <c r="J267" s="77"/>
      <c r="K267" s="77"/>
      <c r="L267" s="77"/>
      <c r="M267" s="77"/>
      <c r="N267" s="77"/>
    </row>
    <row r="268" spans="1:14" ht="15.75" customHeight="1">
      <c r="A268" s="103"/>
      <c r="B268" s="104"/>
      <c r="C268" s="104"/>
      <c r="D268" s="104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</row>
    <row r="269" spans="1:14" ht="15.75" customHeight="1">
      <c r="A269" s="77"/>
      <c r="B269" s="77"/>
      <c r="C269" s="77"/>
      <c r="D269" s="77"/>
      <c r="E269" s="77"/>
      <c r="F269" s="77"/>
      <c r="G269" s="110"/>
      <c r="H269" s="77"/>
      <c r="I269" s="77"/>
      <c r="J269" s="77"/>
      <c r="K269" s="77"/>
      <c r="L269" s="77"/>
      <c r="M269" s="77"/>
      <c r="N269" s="77"/>
    </row>
    <row r="270" spans="1:14" ht="15.75" customHeight="1">
      <c r="A270" s="77"/>
      <c r="B270" s="77"/>
      <c r="C270" s="77"/>
      <c r="D270" s="77"/>
      <c r="E270" s="77"/>
      <c r="F270" s="77"/>
      <c r="G270" s="110"/>
      <c r="H270" s="77"/>
      <c r="I270" s="77"/>
      <c r="J270" s="77"/>
      <c r="K270" s="77"/>
      <c r="L270" s="77"/>
      <c r="M270" s="77"/>
      <c r="N270" s="77"/>
    </row>
    <row r="271" spans="1:14" ht="15.75" customHeight="1">
      <c r="A271" s="77"/>
      <c r="B271" s="77"/>
      <c r="C271" s="77"/>
      <c r="D271" s="77"/>
      <c r="E271" s="77"/>
      <c r="F271" s="77"/>
      <c r="G271" s="110"/>
      <c r="H271" s="77"/>
      <c r="I271" s="77"/>
      <c r="J271" s="77"/>
      <c r="K271" s="77"/>
      <c r="L271" s="77"/>
      <c r="M271" s="77"/>
      <c r="N271" s="77"/>
    </row>
    <row r="272" spans="1:14" ht="15.75" customHeight="1">
      <c r="A272" s="77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</row>
    <row r="273" spans="1:14" ht="15.75" customHeight="1">
      <c r="A273" s="103"/>
      <c r="B273" s="104"/>
      <c r="C273" s="104"/>
      <c r="D273" s="104"/>
      <c r="E273" s="104"/>
      <c r="F273" s="104"/>
      <c r="G273" s="104"/>
      <c r="H273" s="104"/>
      <c r="I273" s="104"/>
      <c r="J273" s="104"/>
      <c r="K273" s="104"/>
      <c r="L273" s="104"/>
      <c r="M273" s="104"/>
      <c r="N273" s="104"/>
    </row>
    <row r="274" spans="1:14" ht="15.75" customHeight="1">
      <c r="A274" s="77"/>
      <c r="B274" s="63"/>
      <c r="C274" s="63"/>
      <c r="D274" s="63"/>
      <c r="E274" s="105"/>
      <c r="F274" s="105"/>
      <c r="G274" s="63"/>
      <c r="H274" s="63"/>
      <c r="I274" s="63"/>
      <c r="J274" s="63"/>
      <c r="K274" s="63"/>
      <c r="L274" s="63"/>
      <c r="M274" s="63"/>
      <c r="N274" s="63"/>
    </row>
    <row r="275" spans="1:14" ht="15.75" customHeight="1">
      <c r="A275" s="111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</row>
    <row r="276" spans="1:14" ht="15.75" customHeight="1">
      <c r="A276" s="107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</row>
    <row r="277" spans="1:14" ht="15.75" customHeight="1">
      <c r="A277" s="107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</row>
    <row r="278" spans="1:14" ht="15.75" customHeight="1">
      <c r="A278" s="77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</row>
    <row r="279" spans="1:14" ht="15.75" customHeight="1">
      <c r="A279" s="77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</row>
    <row r="280" spans="1:14" ht="15.75" customHeight="1">
      <c r="A280" s="103"/>
      <c r="B280" s="104"/>
      <c r="C280" s="104"/>
      <c r="D280" s="104"/>
      <c r="E280" s="104"/>
      <c r="F280" s="104"/>
      <c r="G280" s="108"/>
      <c r="H280" s="108"/>
      <c r="I280" s="108"/>
      <c r="J280" s="108"/>
      <c r="K280" s="108"/>
      <c r="L280" s="108"/>
      <c r="M280" s="108"/>
      <c r="N280" s="108"/>
    </row>
    <row r="281" spans="1:14" ht="15.75" customHeight="1">
      <c r="A281" s="77"/>
      <c r="B281" s="112"/>
      <c r="C281" s="112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</row>
    <row r="282" spans="1:14" ht="15.75" customHeight="1">
      <c r="A282" s="77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</row>
    <row r="283" spans="1:14" ht="15.75" customHeight="1">
      <c r="A283" s="77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</row>
    <row r="284" spans="1:14" ht="15.75" customHeight="1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</row>
  </sheetData>
  <mergeCells count="16">
    <mergeCell ref="A6:B6"/>
    <mergeCell ref="A4:B4"/>
    <mergeCell ref="A11:B11"/>
    <mergeCell ref="A17:B17"/>
    <mergeCell ref="B250:C254"/>
    <mergeCell ref="B160:C164"/>
    <mergeCell ref="B130:C131"/>
    <mergeCell ref="B135:C138"/>
    <mergeCell ref="B220:C221"/>
    <mergeCell ref="B225:C228"/>
    <mergeCell ref="A50:B50"/>
    <mergeCell ref="A21:B21"/>
    <mergeCell ref="A33:B33"/>
    <mergeCell ref="A37:B37"/>
    <mergeCell ref="A41:B41"/>
    <mergeCell ref="A46:B46"/>
  </mergeCells>
  <printOptions horizontalCentered="1"/>
  <pageMargins left="0" right="0" top="0.19685039370078741" bottom="0.19685039370078741" header="0.31496062992125984" footer="0.31496062992125984"/>
  <pageSetup paperSize="8" scale="6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3"/>
  <sheetViews>
    <sheetView workbookViewId="0">
      <pane ySplit="1" topLeftCell="A2" activePane="bottomLeft" state="frozen"/>
      <selection pane="bottomLeft" activeCell="G50" sqref="G50:G66"/>
    </sheetView>
  </sheetViews>
  <sheetFormatPr baseColWidth="10" defaultColWidth="9.140625" defaultRowHeight="15"/>
  <cols>
    <col min="1" max="1" width="13.7109375" bestFit="1" customWidth="1"/>
    <col min="2" max="2" width="11.42578125" customWidth="1"/>
    <col min="3" max="3" width="11.42578125" style="1" customWidth="1"/>
    <col min="4" max="5" width="11.42578125" customWidth="1"/>
    <col min="6" max="6" width="11.42578125" style="13" customWidth="1"/>
    <col min="7" max="7" width="11.42578125" style="1" customWidth="1"/>
    <col min="8" max="8" width="22.28515625" style="1" bestFit="1" customWidth="1"/>
    <col min="9" max="9" width="94.7109375" style="1" bestFit="1" customWidth="1"/>
  </cols>
  <sheetData>
    <row r="1" spans="1:14">
      <c r="A1" s="14" t="s">
        <v>5</v>
      </c>
      <c r="B1" s="14" t="s">
        <v>6</v>
      </c>
      <c r="C1" s="15" t="s">
        <v>7</v>
      </c>
      <c r="D1" s="15" t="s">
        <v>8</v>
      </c>
      <c r="E1" s="15" t="s">
        <v>9</v>
      </c>
      <c r="F1" s="16" t="s">
        <v>10</v>
      </c>
      <c r="G1" s="15" t="s">
        <v>4</v>
      </c>
      <c r="H1" s="15" t="s">
        <v>11</v>
      </c>
      <c r="I1" s="15" t="s">
        <v>12</v>
      </c>
    </row>
    <row r="2" spans="1:14">
      <c r="A2" s="14" t="s">
        <v>15</v>
      </c>
      <c r="B2" s="14" t="s">
        <v>16</v>
      </c>
      <c r="C2" s="15">
        <f ca="1">COUNTIF(Plan!A94:I184,"*Muster Person")</f>
        <v>0</v>
      </c>
      <c r="D2" s="15">
        <f ca="1">COUNTIF(Plan!B94:J184,"*Muster Person")</f>
        <v>0</v>
      </c>
      <c r="E2" s="15">
        <f>COUNTIF(Plan!A246:N284,"*Muster Person")</f>
        <v>0</v>
      </c>
      <c r="F2" s="16">
        <f t="shared" ref="F2:F48" ca="1" si="0">SUM(C2:E2)</f>
        <v>0</v>
      </c>
      <c r="G2" s="71"/>
      <c r="H2" s="15"/>
      <c r="I2" s="43"/>
      <c r="J2" s="1"/>
      <c r="K2" s="1"/>
      <c r="L2" s="1"/>
      <c r="M2" s="1"/>
      <c r="N2" s="1"/>
    </row>
    <row r="3" spans="1:14">
      <c r="A3" s="14" t="s">
        <v>15</v>
      </c>
      <c r="B3" s="14" t="s">
        <v>16</v>
      </c>
      <c r="C3" s="15">
        <f ca="1">COUNTIF(Plan!A94:I184,"*Muster Person")</f>
        <v>0</v>
      </c>
      <c r="D3" s="15">
        <f>COUNTIF(Plan!A185:N233,"*Muster Person")</f>
        <v>0</v>
      </c>
      <c r="E3" s="15">
        <f>COUNTIF(Plan!A246:N285,"*Muster Person")</f>
        <v>0</v>
      </c>
      <c r="F3" s="16">
        <f t="shared" ca="1" si="0"/>
        <v>0</v>
      </c>
      <c r="G3" s="71"/>
      <c r="H3" s="15"/>
      <c r="I3" s="15"/>
      <c r="J3" s="1"/>
      <c r="K3" s="1"/>
      <c r="L3" s="1"/>
      <c r="M3" s="1"/>
      <c r="N3" s="1"/>
    </row>
    <row r="4" spans="1:14">
      <c r="A4" s="14" t="s">
        <v>15</v>
      </c>
      <c r="B4" s="14" t="s">
        <v>16</v>
      </c>
      <c r="C4" s="15">
        <f ca="1">COUNTIF(Plan!A95:I185,"*Muster Person")</f>
        <v>0</v>
      </c>
      <c r="D4" s="15">
        <f>COUNTIF(Plan!A186:N233,"*Muster Person")</f>
        <v>0</v>
      </c>
      <c r="E4" s="15">
        <f>COUNTIF(Plan!A246:N286,"*Muster Person")</f>
        <v>0</v>
      </c>
      <c r="F4" s="16">
        <f t="shared" ca="1" si="0"/>
        <v>0</v>
      </c>
      <c r="G4" s="71"/>
      <c r="H4" s="15"/>
      <c r="I4" s="15"/>
      <c r="J4" s="1"/>
      <c r="K4" s="1"/>
      <c r="L4" s="1"/>
      <c r="M4" s="1"/>
      <c r="N4" s="1"/>
    </row>
    <row r="5" spans="1:14">
      <c r="A5" s="14" t="s">
        <v>15</v>
      </c>
      <c r="B5" s="14" t="s">
        <v>16</v>
      </c>
      <c r="C5" s="15">
        <f ca="1">COUNTIF(Plan!A95:I186,"*Muster Person")</f>
        <v>0</v>
      </c>
      <c r="D5" s="15">
        <f>COUNTIF(Plan!A187:N233,"*Muster Person")</f>
        <v>0</v>
      </c>
      <c r="E5" s="15">
        <f>COUNTIF(Plan!A246:N287,"*Muster Person")</f>
        <v>0</v>
      </c>
      <c r="F5" s="16">
        <f t="shared" ca="1" si="0"/>
        <v>0</v>
      </c>
      <c r="G5" s="71"/>
      <c r="H5" s="15"/>
      <c r="I5" s="15"/>
    </row>
    <row r="6" spans="1:14">
      <c r="A6" s="14" t="s">
        <v>15</v>
      </c>
      <c r="B6" s="14" t="s">
        <v>16</v>
      </c>
      <c r="C6" s="15">
        <f ca="1">COUNTIF(Plan!A95:I187,"*Muster Person")</f>
        <v>0</v>
      </c>
      <c r="D6" s="15">
        <f>COUNTIF(Plan!A188:N233,"*Muster Person")</f>
        <v>0</v>
      </c>
      <c r="E6" s="15">
        <f>COUNTIF(Plan!A246:N288,"*Muster Person")</f>
        <v>0</v>
      </c>
      <c r="F6" s="16">
        <f t="shared" ca="1" si="0"/>
        <v>0</v>
      </c>
      <c r="G6" s="71"/>
      <c r="H6" s="15"/>
      <c r="I6" s="15"/>
    </row>
    <row r="7" spans="1:14">
      <c r="A7" s="14" t="s">
        <v>15</v>
      </c>
      <c r="B7" s="14" t="s">
        <v>16</v>
      </c>
      <c r="C7" s="15">
        <f ca="1">COUNTIF(Plan!A95:I188,"*Muster Person")</f>
        <v>0</v>
      </c>
      <c r="D7" s="15">
        <f>COUNTIF(Plan!A189:N233,"*Muster Person")</f>
        <v>0</v>
      </c>
      <c r="E7" s="15">
        <f>COUNTIF(Plan!A246:N289,"*Muster Person")</f>
        <v>0</v>
      </c>
      <c r="F7" s="16">
        <f t="shared" ca="1" si="0"/>
        <v>0</v>
      </c>
      <c r="G7" s="71"/>
      <c r="H7" s="15"/>
      <c r="I7" s="15"/>
    </row>
    <row r="8" spans="1:14">
      <c r="A8" s="14" t="s">
        <v>15</v>
      </c>
      <c r="B8" s="14" t="s">
        <v>16</v>
      </c>
      <c r="C8" s="15">
        <f ca="1">COUNTIF(Plan!A97:I188,"*Muster Person")</f>
        <v>0</v>
      </c>
      <c r="D8" s="15">
        <f>COUNTIF(Plan!A189:N245,"*Muster Person")</f>
        <v>0</v>
      </c>
      <c r="E8" s="15">
        <f>COUNTIF(Plan!A246:N290,"*Muster Person")</f>
        <v>0</v>
      </c>
      <c r="F8" s="16">
        <f t="shared" ca="1" si="0"/>
        <v>0</v>
      </c>
      <c r="G8" s="71"/>
      <c r="H8" s="15"/>
      <c r="I8" s="43"/>
    </row>
    <row r="9" spans="1:14">
      <c r="A9" s="14" t="s">
        <v>15</v>
      </c>
      <c r="B9" s="14" t="s">
        <v>16</v>
      </c>
      <c r="C9" s="15">
        <f ca="1">COUNTIF(Plan!A98:I188,"*Muster Person")</f>
        <v>0</v>
      </c>
      <c r="D9" s="15">
        <f>COUNTIF(Plan!A189:N246,"*Muster Person")</f>
        <v>0</v>
      </c>
      <c r="E9" s="15">
        <f>COUNTIF(Plan!A247:N291,"*Muster Person")</f>
        <v>0</v>
      </c>
      <c r="F9" s="16">
        <f t="shared" ca="1" si="0"/>
        <v>0</v>
      </c>
      <c r="G9" s="71"/>
      <c r="H9" s="15"/>
      <c r="I9" s="15"/>
    </row>
    <row r="10" spans="1:14">
      <c r="A10" s="14" t="s">
        <v>15</v>
      </c>
      <c r="B10" s="14" t="s">
        <v>16</v>
      </c>
      <c r="C10" s="15">
        <f>COUNTIF(Plan!A99:I188,"*Muster Person")</f>
        <v>0</v>
      </c>
      <c r="D10" s="15">
        <f>COUNTIF(Plan!A189:N247,"*Muster Person")</f>
        <v>0</v>
      </c>
      <c r="E10" s="15">
        <f>COUNTIF(Plan!A248:N292,"*Muster Person")</f>
        <v>0</v>
      </c>
      <c r="F10" s="16">
        <f t="shared" si="0"/>
        <v>0</v>
      </c>
      <c r="G10" s="71"/>
      <c r="H10" s="15"/>
      <c r="I10" s="15"/>
    </row>
    <row r="11" spans="1:14">
      <c r="A11" s="14" t="s">
        <v>15</v>
      </c>
      <c r="B11" s="14" t="s">
        <v>16</v>
      </c>
      <c r="C11" s="15">
        <f>COUNTIF(Plan!A100:I188,"*Muster Person")</f>
        <v>0</v>
      </c>
      <c r="D11" s="15">
        <f>COUNTIF(Plan!A189:N248,"*Muster Person")</f>
        <v>0</v>
      </c>
      <c r="E11" s="15">
        <f>COUNTIF(Plan!A249:N293,"*Muster Person")</f>
        <v>0</v>
      </c>
      <c r="F11" s="16">
        <f t="shared" si="0"/>
        <v>0</v>
      </c>
      <c r="G11" s="71"/>
      <c r="H11" s="15"/>
      <c r="I11" s="15"/>
    </row>
    <row r="12" spans="1:14">
      <c r="A12" s="14" t="s">
        <v>15</v>
      </c>
      <c r="B12" s="14" t="s">
        <v>16</v>
      </c>
      <c r="C12" s="15">
        <f>COUNTIF(Plan!A101:I188,"*Muster Person")</f>
        <v>0</v>
      </c>
      <c r="D12" s="15">
        <f>COUNTIF(Plan!A189:N249,"*Muster Person")</f>
        <v>0</v>
      </c>
      <c r="E12" s="15">
        <f>COUNTIF(Plan!A250:N294,"*Muster Person")</f>
        <v>0</v>
      </c>
      <c r="F12" s="16">
        <f t="shared" si="0"/>
        <v>0</v>
      </c>
      <c r="G12" s="71"/>
      <c r="H12" s="15"/>
      <c r="I12" s="15"/>
    </row>
    <row r="13" spans="1:14">
      <c r="A13" s="14" t="s">
        <v>15</v>
      </c>
      <c r="B13" s="14" t="s">
        <v>16</v>
      </c>
      <c r="C13" s="15">
        <f>COUNTIF(Plan!A105:I188,"*Muster Person")</f>
        <v>0</v>
      </c>
      <c r="D13" s="15">
        <f>COUNTIF(Plan!A189:N250,"*Muster Person")</f>
        <v>0</v>
      </c>
      <c r="E13" s="15">
        <f>COUNTIF(Plan!A251:N295,"*Muster Person")</f>
        <v>0</v>
      </c>
      <c r="F13" s="16">
        <f t="shared" si="0"/>
        <v>0</v>
      </c>
      <c r="G13" s="71"/>
      <c r="H13" s="15"/>
      <c r="I13" s="15"/>
    </row>
    <row r="14" spans="1:14">
      <c r="A14" s="14" t="s">
        <v>15</v>
      </c>
      <c r="B14" s="14" t="s">
        <v>16</v>
      </c>
      <c r="C14" s="15">
        <f>COUNTIF(Plan!A105:I188,"*Muster Person")</f>
        <v>0</v>
      </c>
      <c r="D14" s="15">
        <f>COUNTIF(Plan!A189:N251,"*Muster Person")</f>
        <v>0</v>
      </c>
      <c r="E14" s="15">
        <f>COUNTIF(Plan!A252:N296,"*Muster Person")</f>
        <v>0</v>
      </c>
      <c r="F14" s="16">
        <f t="shared" si="0"/>
        <v>0</v>
      </c>
      <c r="G14" s="71"/>
      <c r="H14" s="15"/>
      <c r="I14" s="15"/>
    </row>
    <row r="15" spans="1:14">
      <c r="A15" s="14" t="s">
        <v>15</v>
      </c>
      <c r="B15" s="14" t="s">
        <v>16</v>
      </c>
      <c r="C15" s="15">
        <f>COUNTIF(Plan!A106:I188,"*Muster Person")</f>
        <v>0</v>
      </c>
      <c r="D15" s="15">
        <f>COUNTIF(Plan!A189:N252,"*Muster Person")</f>
        <v>0</v>
      </c>
      <c r="E15" s="15">
        <f>COUNTIF(Plan!A254:N297,"*Muster Person")</f>
        <v>0</v>
      </c>
      <c r="F15" s="16">
        <f t="shared" si="0"/>
        <v>0</v>
      </c>
      <c r="G15" s="71"/>
      <c r="H15" s="15"/>
      <c r="I15" s="15"/>
    </row>
    <row r="16" spans="1:14">
      <c r="A16" s="14" t="s">
        <v>15</v>
      </c>
      <c r="B16" s="14" t="s">
        <v>16</v>
      </c>
      <c r="C16" s="15">
        <f>COUNTIF(Plan!A106:I188,"*Muster Person")</f>
        <v>0</v>
      </c>
      <c r="D16" s="15">
        <f>COUNTIF(Plan!A189:N254,"*Muster Person")</f>
        <v>0</v>
      </c>
      <c r="E16" s="15">
        <f>COUNTIF(Plan!A255:N298,"*Muster Person")</f>
        <v>0</v>
      </c>
      <c r="F16" s="16">
        <f t="shared" si="0"/>
        <v>0</v>
      </c>
      <c r="G16" s="71"/>
      <c r="H16" s="15"/>
      <c r="I16" s="43"/>
    </row>
    <row r="17" spans="1:9">
      <c r="A17" s="14" t="s">
        <v>15</v>
      </c>
      <c r="B17" s="14" t="s">
        <v>16</v>
      </c>
      <c r="C17" s="15">
        <f>COUNTIF(Plan!A106:I189,"*Muster Person")</f>
        <v>0</v>
      </c>
      <c r="D17" s="15">
        <f>COUNTIF(Plan!A190:N255,"*Muster Person")</f>
        <v>0</v>
      </c>
      <c r="E17" s="15">
        <f>COUNTIF(Plan!A256:N299,"*Muster Person")</f>
        <v>0</v>
      </c>
      <c r="F17" s="16">
        <f t="shared" si="0"/>
        <v>0</v>
      </c>
      <c r="G17" s="71"/>
      <c r="H17" s="15"/>
      <c r="I17" s="15"/>
    </row>
    <row r="18" spans="1:9">
      <c r="A18" s="14" t="s">
        <v>15</v>
      </c>
      <c r="B18" s="14" t="s">
        <v>16</v>
      </c>
      <c r="C18" s="15">
        <f>COUNTIF(Plan!A107:I190,"*Muster Person")</f>
        <v>0</v>
      </c>
      <c r="D18" s="15">
        <f>COUNTIF(Plan!A191:N256,"*Muster Person")</f>
        <v>0</v>
      </c>
      <c r="E18" s="15">
        <f>COUNTIF(Plan!A257:N300,"*Muster Person")</f>
        <v>0</v>
      </c>
      <c r="F18" s="16">
        <f t="shared" si="0"/>
        <v>0</v>
      </c>
      <c r="G18" s="71"/>
      <c r="H18" s="15"/>
      <c r="I18" s="15"/>
    </row>
    <row r="19" spans="1:9">
      <c r="A19" s="14" t="s">
        <v>15</v>
      </c>
      <c r="B19" s="14" t="s">
        <v>16</v>
      </c>
      <c r="C19" s="15">
        <f>COUNTIF(Plan!A108:I191,"*Muster Person")</f>
        <v>0</v>
      </c>
      <c r="D19" s="15">
        <f>COUNTIF(Plan!A192:N257,"*Muster Person")</f>
        <v>0</v>
      </c>
      <c r="E19" s="15">
        <f>COUNTIF(Plan!A258:N301,"*Muster Person")</f>
        <v>0</v>
      </c>
      <c r="F19" s="16">
        <f t="shared" si="0"/>
        <v>0</v>
      </c>
      <c r="G19" s="71"/>
      <c r="H19" s="15"/>
      <c r="I19" s="15"/>
    </row>
    <row r="20" spans="1:9">
      <c r="A20" s="14" t="s">
        <v>15</v>
      </c>
      <c r="B20" s="14" t="s">
        <v>16</v>
      </c>
      <c r="C20" s="15">
        <f>COUNTIF(Plan!A110:I192,"*Muster Person")</f>
        <v>0</v>
      </c>
      <c r="D20" s="15">
        <f>COUNTIF(Plan!A193:N258,"*Muster Person")</f>
        <v>0</v>
      </c>
      <c r="E20" s="15">
        <f>COUNTIF(Plan!A259:N302,"*Muster Person")</f>
        <v>0</v>
      </c>
      <c r="F20" s="16">
        <f t="shared" si="0"/>
        <v>0</v>
      </c>
      <c r="G20" s="71"/>
      <c r="H20" s="15"/>
      <c r="I20" s="15"/>
    </row>
    <row r="21" spans="1:9">
      <c r="A21" s="14" t="s">
        <v>15</v>
      </c>
      <c r="B21" s="14" t="s">
        <v>16</v>
      </c>
      <c r="C21" s="15">
        <f>COUNTIF(Plan!A112:I193,"*Muster Person")</f>
        <v>0</v>
      </c>
      <c r="D21" s="15">
        <f>COUNTIF(Plan!A194:N259,"*Muster Person")</f>
        <v>0</v>
      </c>
      <c r="E21" s="15">
        <f>COUNTIF(Plan!A260:N303,"*Muster Person")</f>
        <v>0</v>
      </c>
      <c r="F21" s="16">
        <f t="shared" si="0"/>
        <v>0</v>
      </c>
      <c r="G21" s="71"/>
      <c r="H21" s="15"/>
      <c r="I21" s="15"/>
    </row>
    <row r="22" spans="1:9">
      <c r="A22" s="14" t="s">
        <v>15</v>
      </c>
      <c r="B22" s="14" t="s">
        <v>16</v>
      </c>
      <c r="C22" s="15">
        <f>COUNTIF(Plan!A113:I194,"*Muster Person")</f>
        <v>0</v>
      </c>
      <c r="D22" s="15">
        <f>COUNTIF(Plan!A195:N260,"*Muster Person")</f>
        <v>0</v>
      </c>
      <c r="E22" s="15">
        <f>COUNTIF(Plan!A261:N304,"*Muster Person")</f>
        <v>0</v>
      </c>
      <c r="F22" s="16">
        <f t="shared" si="0"/>
        <v>0</v>
      </c>
      <c r="G22" s="71"/>
      <c r="H22" s="15"/>
      <c r="I22" s="15"/>
    </row>
    <row r="23" spans="1:9">
      <c r="A23" s="14" t="s">
        <v>15</v>
      </c>
      <c r="B23" s="14" t="s">
        <v>16</v>
      </c>
      <c r="C23" s="15">
        <f>COUNTIF(Plan!A113:I195,"*Muster Person")</f>
        <v>0</v>
      </c>
      <c r="D23" s="15">
        <f>COUNTIF(Plan!A196:N261,"*Muster Person")</f>
        <v>0</v>
      </c>
      <c r="E23" s="15">
        <f>COUNTIF(Plan!A262:N305,"*Muster Person")</f>
        <v>0</v>
      </c>
      <c r="F23" s="16">
        <f t="shared" si="0"/>
        <v>0</v>
      </c>
      <c r="G23" s="71"/>
      <c r="H23" s="15"/>
      <c r="I23" s="15"/>
    </row>
    <row r="24" spans="1:9">
      <c r="A24" s="14" t="s">
        <v>15</v>
      </c>
      <c r="B24" s="14" t="s">
        <v>16</v>
      </c>
      <c r="C24" s="15">
        <f>COUNTIF(Plan!A113:I196,"*Muster Person")</f>
        <v>0</v>
      </c>
      <c r="D24" s="15">
        <f>COUNTIF(Plan!A197:N262,"*Muster Person")</f>
        <v>0</v>
      </c>
      <c r="E24" s="15">
        <f>COUNTIF(Plan!A263:N306,"*Muster Person")</f>
        <v>0</v>
      </c>
      <c r="F24" s="16">
        <f t="shared" si="0"/>
        <v>0</v>
      </c>
      <c r="G24" s="71"/>
      <c r="H24" s="15"/>
      <c r="I24" s="15"/>
    </row>
    <row r="25" spans="1:9">
      <c r="A25" s="14" t="s">
        <v>15</v>
      </c>
      <c r="B25" s="14" t="s">
        <v>16</v>
      </c>
      <c r="C25" s="15">
        <f>COUNTIF(Plan!A114:I197,"*Muster Person")</f>
        <v>0</v>
      </c>
      <c r="D25" s="15">
        <f>COUNTIF(Plan!A198:N263,"*Muster Person")</f>
        <v>0</v>
      </c>
      <c r="E25" s="15">
        <f>COUNTIF(Plan!A264:N307,"*Muster Person")</f>
        <v>0</v>
      </c>
      <c r="F25" s="16">
        <f t="shared" si="0"/>
        <v>0</v>
      </c>
      <c r="G25" s="71"/>
      <c r="H25" s="15"/>
      <c r="I25" s="15"/>
    </row>
    <row r="26" spans="1:9">
      <c r="A26" s="14" t="s">
        <v>15</v>
      </c>
      <c r="B26" s="14" t="s">
        <v>16</v>
      </c>
      <c r="C26" s="15">
        <f>COUNTIF(Plan!A115:I198,"*Muster Person")</f>
        <v>0</v>
      </c>
      <c r="D26" s="15">
        <f>COUNTIF(Plan!A199:N264,"*Muster Person")</f>
        <v>0</v>
      </c>
      <c r="E26" s="15">
        <f>COUNTIF(Plan!A265:N308,"*Muster Person")</f>
        <v>0</v>
      </c>
      <c r="F26" s="16">
        <f t="shared" si="0"/>
        <v>0</v>
      </c>
      <c r="G26" s="71"/>
      <c r="H26" s="15"/>
      <c r="I26" s="15"/>
    </row>
    <row r="27" spans="1:9">
      <c r="A27" s="14" t="s">
        <v>15</v>
      </c>
      <c r="B27" s="14" t="s">
        <v>16</v>
      </c>
      <c r="C27" s="15">
        <f>COUNTIF(Plan!A115:I199,"*Muster Person")</f>
        <v>0</v>
      </c>
      <c r="D27" s="15">
        <f>COUNTIF(Plan!A201:N265,"*Muster Person")</f>
        <v>0</v>
      </c>
      <c r="E27" s="15">
        <f>COUNTIF(Plan!A266:N309,"*Muster Person")</f>
        <v>0</v>
      </c>
      <c r="F27" s="16">
        <f t="shared" si="0"/>
        <v>0</v>
      </c>
      <c r="G27" s="71"/>
      <c r="H27" s="15"/>
      <c r="I27" s="15"/>
    </row>
    <row r="28" spans="1:9">
      <c r="A28" s="14" t="s">
        <v>15</v>
      </c>
      <c r="B28" s="14" t="s">
        <v>16</v>
      </c>
      <c r="C28" s="15">
        <f>COUNTIF(Plan!A116:I201,"*Muster Person")</f>
        <v>0</v>
      </c>
      <c r="D28" s="15">
        <f>COUNTIF(Plan!A202:N266,"*Muster Person")</f>
        <v>0</v>
      </c>
      <c r="E28" s="15">
        <f>COUNTIF(Plan!A267:N310,"*Muster Person")</f>
        <v>0</v>
      </c>
      <c r="F28" s="16">
        <f t="shared" si="0"/>
        <v>0</v>
      </c>
      <c r="G28" s="71"/>
      <c r="H28" s="15"/>
      <c r="I28" s="15"/>
    </row>
    <row r="29" spans="1:9">
      <c r="A29" s="14" t="s">
        <v>15</v>
      </c>
      <c r="B29" s="14" t="s">
        <v>16</v>
      </c>
      <c r="C29" s="15">
        <f>COUNTIF(Plan!A117:I202,"*Muster Person")</f>
        <v>0</v>
      </c>
      <c r="D29" s="15">
        <f>COUNTIF(Plan!A204:N267,"*Muster Person")</f>
        <v>0</v>
      </c>
      <c r="E29" s="15">
        <f>COUNTIF(Plan!A268:N311,"*Muster Person")</f>
        <v>0</v>
      </c>
      <c r="F29" s="16">
        <f t="shared" si="0"/>
        <v>0</v>
      </c>
      <c r="G29" s="71"/>
      <c r="H29" s="15"/>
      <c r="I29" s="15"/>
    </row>
    <row r="30" spans="1:9">
      <c r="A30" s="14" t="s">
        <v>15</v>
      </c>
      <c r="B30" s="14" t="s">
        <v>16</v>
      </c>
      <c r="C30" s="15">
        <f>COUNTIF(Plan!A118:I204,"*Muster Person")</f>
        <v>0</v>
      </c>
      <c r="D30" s="15">
        <f>COUNTIF(Plan!A205:N268,"*Muster Person")</f>
        <v>0</v>
      </c>
      <c r="E30" s="15">
        <f>COUNTIF(Plan!A269:N312,"*Muster Person")</f>
        <v>0</v>
      </c>
      <c r="F30" s="16">
        <f t="shared" si="0"/>
        <v>0</v>
      </c>
      <c r="G30" s="71"/>
      <c r="H30" s="15"/>
      <c r="I30" s="70"/>
    </row>
    <row r="31" spans="1:9">
      <c r="A31" s="14" t="s">
        <v>15</v>
      </c>
      <c r="B31" s="14" t="s">
        <v>16</v>
      </c>
      <c r="C31" s="15">
        <f>COUNTIF(Plan!A119:I205,"*Muster Person")</f>
        <v>0</v>
      </c>
      <c r="D31" s="15">
        <f>COUNTIF(Plan!A206:N269,"*Muster Person")</f>
        <v>0</v>
      </c>
      <c r="E31" s="15">
        <f>COUNTIF(Plan!A270:N313,"*Muster Person")</f>
        <v>0</v>
      </c>
      <c r="F31" s="16">
        <f t="shared" si="0"/>
        <v>0</v>
      </c>
      <c r="G31" s="71"/>
      <c r="H31" s="15"/>
      <c r="I31" s="15"/>
    </row>
    <row r="32" spans="1:9">
      <c r="A32" s="14" t="s">
        <v>15</v>
      </c>
      <c r="B32" s="14" t="s">
        <v>16</v>
      </c>
      <c r="C32" s="15">
        <f>COUNTIF(Plan!A120:I206,"*Muster Person")</f>
        <v>0</v>
      </c>
      <c r="D32" s="15">
        <f>COUNTIF(Plan!A207:N270,"*Muster Person")</f>
        <v>0</v>
      </c>
      <c r="E32" s="15">
        <f>COUNTIF(Plan!A271:N314,"*Muster Person")</f>
        <v>0</v>
      </c>
      <c r="F32" s="16">
        <f t="shared" si="0"/>
        <v>0</v>
      </c>
      <c r="G32" s="71"/>
      <c r="H32" s="15"/>
      <c r="I32" s="15"/>
    </row>
    <row r="33" spans="1:9">
      <c r="A33" s="14" t="s">
        <v>15</v>
      </c>
      <c r="B33" s="14" t="s">
        <v>16</v>
      </c>
      <c r="C33" s="15">
        <f>COUNTIF(Plan!A121:I207,"*Muster Person")</f>
        <v>0</v>
      </c>
      <c r="D33" s="15">
        <f>COUNTIF(Plan!A208:N271,"*Muster Person")</f>
        <v>0</v>
      </c>
      <c r="E33" s="15">
        <f>COUNTIF(Plan!A272:N315,"*Muster Person")</f>
        <v>0</v>
      </c>
      <c r="F33" s="16">
        <f t="shared" si="0"/>
        <v>0</v>
      </c>
      <c r="G33" s="71"/>
      <c r="H33" s="15"/>
      <c r="I33" s="15"/>
    </row>
    <row r="34" spans="1:9">
      <c r="A34" s="14" t="s">
        <v>15</v>
      </c>
      <c r="B34" s="14" t="s">
        <v>16</v>
      </c>
      <c r="C34" s="15">
        <f>COUNTIF(Plan!A122:I208,"*Muster Person")</f>
        <v>0</v>
      </c>
      <c r="D34" s="15">
        <f>COUNTIF(Plan!A209:N272,"*Muster Person")</f>
        <v>0</v>
      </c>
      <c r="E34" s="15">
        <f>COUNTIF(Plan!A273:N316,"*Muster Person")</f>
        <v>0</v>
      </c>
      <c r="F34" s="16">
        <f t="shared" si="0"/>
        <v>0</v>
      </c>
      <c r="G34" s="71"/>
      <c r="H34" s="15"/>
      <c r="I34" s="15"/>
    </row>
    <row r="35" spans="1:9">
      <c r="A35" s="14" t="s">
        <v>15</v>
      </c>
      <c r="B35" s="14" t="s">
        <v>16</v>
      </c>
      <c r="C35" s="15">
        <f>COUNTIF(Plan!A124:I209,"*Muster Person")</f>
        <v>0</v>
      </c>
      <c r="D35" s="15">
        <f>COUNTIF(Plan!A210:N273,"*Muster Person")</f>
        <v>0</v>
      </c>
      <c r="E35" s="15">
        <f>COUNTIF(Plan!A274:N317,"*Muster Person")</f>
        <v>0</v>
      </c>
      <c r="F35" s="16">
        <f t="shared" si="0"/>
        <v>0</v>
      </c>
      <c r="G35" s="71"/>
      <c r="H35" s="15"/>
      <c r="I35" s="15"/>
    </row>
    <row r="36" spans="1:9">
      <c r="A36" s="14" t="s">
        <v>15</v>
      </c>
      <c r="B36" s="14" t="s">
        <v>16</v>
      </c>
      <c r="C36" s="15">
        <f>COUNTIF(Plan!A125:I210,"*Muster Person")</f>
        <v>0</v>
      </c>
      <c r="D36" s="15">
        <f>COUNTIF(Plan!A211:N274,"*Muster Person")</f>
        <v>0</v>
      </c>
      <c r="E36" s="15">
        <f>COUNTIF(Plan!A275:N318,"*Muster Person")</f>
        <v>0</v>
      </c>
      <c r="F36" s="16">
        <f t="shared" si="0"/>
        <v>0</v>
      </c>
      <c r="G36" s="71"/>
      <c r="H36" s="15"/>
      <c r="I36" s="43"/>
    </row>
    <row r="37" spans="1:9">
      <c r="A37" s="14" t="s">
        <v>15</v>
      </c>
      <c r="B37" s="14" t="s">
        <v>16</v>
      </c>
      <c r="C37" s="15">
        <f>COUNTIF(Plan!A126:I211,"*Muster Person")</f>
        <v>0</v>
      </c>
      <c r="D37" s="15">
        <f>COUNTIF(Plan!A212:N275,"*Muster Person")</f>
        <v>0</v>
      </c>
      <c r="E37" s="15">
        <f>COUNTIF(Plan!A276:N319,"*Muster Person")</f>
        <v>0</v>
      </c>
      <c r="F37" s="16">
        <f t="shared" si="0"/>
        <v>0</v>
      </c>
      <c r="G37" s="71"/>
      <c r="H37" s="15"/>
      <c r="I37" s="15"/>
    </row>
    <row r="38" spans="1:9">
      <c r="A38" s="14" t="s">
        <v>15</v>
      </c>
      <c r="B38" s="14" t="s">
        <v>16</v>
      </c>
      <c r="C38" s="15">
        <f>COUNTIF(Plan!A127:I212,"*Muster Person")</f>
        <v>0</v>
      </c>
      <c r="D38" s="15">
        <f>COUNTIF(Plan!A213:N276,"*Muster Person")</f>
        <v>0</v>
      </c>
      <c r="E38" s="15">
        <f>COUNTIF(Plan!A277:N320,"*Muster Person")</f>
        <v>0</v>
      </c>
      <c r="F38" s="16">
        <f t="shared" si="0"/>
        <v>0</v>
      </c>
      <c r="G38" s="71"/>
      <c r="H38" s="15"/>
      <c r="I38" s="15"/>
    </row>
    <row r="39" spans="1:9">
      <c r="A39" s="14" t="s">
        <v>15</v>
      </c>
      <c r="B39" s="14" t="s">
        <v>16</v>
      </c>
      <c r="C39" s="15">
        <f>COUNTIF(Plan!A128:I213,"*Muster Person")</f>
        <v>0</v>
      </c>
      <c r="D39" s="15">
        <f>COUNTIF(Plan!A215:N277,"*Muster Person")</f>
        <v>0</v>
      </c>
      <c r="E39" s="15">
        <f>COUNTIF(Plan!A278:N321,"*Muster Person")</f>
        <v>0</v>
      </c>
      <c r="F39" s="16">
        <f t="shared" si="0"/>
        <v>0</v>
      </c>
      <c r="G39" s="71"/>
      <c r="H39" s="15"/>
      <c r="I39" s="15"/>
    </row>
    <row r="40" spans="1:9">
      <c r="A40" s="14" t="s">
        <v>15</v>
      </c>
      <c r="B40" s="14" t="s">
        <v>16</v>
      </c>
      <c r="C40" s="15">
        <f>COUNTIF(Plan!A129:I215,"*Muster Person")</f>
        <v>0</v>
      </c>
      <c r="D40" s="15">
        <f>COUNTIF(Plan!A216:N278,"*Muster Person")</f>
        <v>0</v>
      </c>
      <c r="E40" s="15">
        <f>COUNTIF(Plan!A279:N322,"*Muster Person")</f>
        <v>0</v>
      </c>
      <c r="F40" s="16">
        <f t="shared" si="0"/>
        <v>0</v>
      </c>
      <c r="G40" s="71"/>
      <c r="H40" s="15"/>
      <c r="I40" s="15"/>
    </row>
    <row r="41" spans="1:9">
      <c r="A41" s="14" t="s">
        <v>15</v>
      </c>
      <c r="B41" s="14" t="s">
        <v>16</v>
      </c>
      <c r="C41" s="15">
        <f>COUNTIF(Plan!A130:I216,"*Muster Person")</f>
        <v>0</v>
      </c>
      <c r="D41" s="15">
        <f>COUNTIF(Plan!A217:N279,"*Muster Person")</f>
        <v>0</v>
      </c>
      <c r="E41" s="15">
        <f>COUNTIF(Plan!A280:N323,"*Muster Person")</f>
        <v>0</v>
      </c>
      <c r="F41" s="16">
        <f t="shared" si="0"/>
        <v>0</v>
      </c>
      <c r="G41" s="71"/>
      <c r="H41" s="15"/>
      <c r="I41" s="15"/>
    </row>
    <row r="42" spans="1:9">
      <c r="A42" s="14" t="s">
        <v>15</v>
      </c>
      <c r="B42" s="14" t="s">
        <v>16</v>
      </c>
      <c r="C42" s="15">
        <f>COUNTIF(Plan!A131:I216,"*Muster Person")</f>
        <v>0</v>
      </c>
      <c r="D42" s="15">
        <f>COUNTIF(Plan!A217:N280,"*Muster Person")</f>
        <v>0</v>
      </c>
      <c r="E42" s="15">
        <f>COUNTIF(Plan!A281:N324,"*Muster Person")</f>
        <v>0</v>
      </c>
      <c r="F42" s="16">
        <f t="shared" si="0"/>
        <v>0</v>
      </c>
      <c r="G42" s="71"/>
      <c r="H42" s="15"/>
      <c r="I42" s="15"/>
    </row>
    <row r="43" spans="1:9">
      <c r="A43" s="14" t="s">
        <v>15</v>
      </c>
      <c r="B43" s="14" t="s">
        <v>16</v>
      </c>
      <c r="C43" s="15">
        <f>COUNTIF(Plan!A132:I217,"*Muster Person")</f>
        <v>0</v>
      </c>
      <c r="D43" s="15">
        <f>COUNTIF(Plan!A218:N280,"*Muster Person")</f>
        <v>0</v>
      </c>
      <c r="E43" s="15">
        <f>COUNTIF(Plan!A281:N325,"*Muster Person")</f>
        <v>0</v>
      </c>
      <c r="F43" s="16">
        <f t="shared" si="0"/>
        <v>0</v>
      </c>
      <c r="G43" s="71"/>
      <c r="H43" s="15"/>
      <c r="I43" s="15"/>
    </row>
    <row r="44" spans="1:9">
      <c r="A44" s="14" t="s">
        <v>15</v>
      </c>
      <c r="B44" s="14" t="s">
        <v>16</v>
      </c>
      <c r="C44" s="15">
        <f>COUNTIF(Plan!A132:I218,"*Muster Person")</f>
        <v>0</v>
      </c>
      <c r="D44" s="15">
        <f>COUNTIF(Plan!A219:N280,"*Muster Person")</f>
        <v>0</v>
      </c>
      <c r="E44" s="15">
        <f>COUNTIF(Plan!A281:N326,"*Muster Person")</f>
        <v>0</v>
      </c>
      <c r="F44" s="16">
        <f t="shared" si="0"/>
        <v>0</v>
      </c>
      <c r="G44" s="71"/>
      <c r="H44" s="15"/>
      <c r="I44" s="15"/>
    </row>
    <row r="45" spans="1:9">
      <c r="A45" s="14" t="s">
        <v>15</v>
      </c>
      <c r="B45" s="14" t="s">
        <v>16</v>
      </c>
      <c r="C45" s="15">
        <f>COUNTIF(Plan!A133:I219,"*Muster Person")</f>
        <v>0</v>
      </c>
      <c r="D45" s="15">
        <f>COUNTIF(Plan!A220:N280,"*Muster Person")</f>
        <v>0</v>
      </c>
      <c r="E45" s="15">
        <f>COUNTIF(Plan!A281:N327,"*Muster Person")</f>
        <v>0</v>
      </c>
      <c r="F45" s="16">
        <f t="shared" si="0"/>
        <v>0</v>
      </c>
      <c r="G45" s="71"/>
      <c r="H45" s="15"/>
      <c r="I45" s="15"/>
    </row>
    <row r="46" spans="1:9">
      <c r="A46" s="14" t="s">
        <v>15</v>
      </c>
      <c r="B46" s="14" t="s">
        <v>16</v>
      </c>
      <c r="C46" s="15">
        <f>COUNTIF(Plan!A134:I220,"*Muster Person")</f>
        <v>0</v>
      </c>
      <c r="D46" s="15">
        <f>COUNTIF(Plan!A221:N280,"*Muster Person")</f>
        <v>0</v>
      </c>
      <c r="E46" s="15">
        <f>COUNTIF(Plan!A281:N328,"*Muster Person")</f>
        <v>0</v>
      </c>
      <c r="F46" s="16">
        <f t="shared" si="0"/>
        <v>0</v>
      </c>
      <c r="G46" s="71"/>
      <c r="H46" s="15"/>
      <c r="I46" s="15"/>
    </row>
    <row r="47" spans="1:9">
      <c r="A47" s="14" t="s">
        <v>15</v>
      </c>
      <c r="B47" s="14" t="s">
        <v>16</v>
      </c>
      <c r="C47" s="15">
        <f>COUNTIF(Plan!A135:I221,"*Muster Person")</f>
        <v>0</v>
      </c>
      <c r="D47" s="15">
        <f>COUNTIF(Plan!A222:N280,"*Muster Person")</f>
        <v>0</v>
      </c>
      <c r="E47" s="15">
        <f>COUNTIF(Plan!A281:N329,"*Muster Person")</f>
        <v>0</v>
      </c>
      <c r="F47" s="16">
        <f t="shared" si="0"/>
        <v>0</v>
      </c>
      <c r="G47" s="71"/>
      <c r="H47" s="15"/>
      <c r="I47" s="15"/>
    </row>
    <row r="48" spans="1:9">
      <c r="A48" s="14" t="s">
        <v>15</v>
      </c>
      <c r="B48" s="14" t="s">
        <v>16</v>
      </c>
      <c r="C48" s="15">
        <f>COUNTIF(Plan!A136:I222,"*Muster Person")</f>
        <v>0</v>
      </c>
      <c r="D48" s="15">
        <f>COUNTIF(Plan!A223:N280,"*Muster Person")</f>
        <v>0</v>
      </c>
      <c r="E48" s="15">
        <f>COUNTIF(Plan!A281:N330,"*Muster Person")</f>
        <v>0</v>
      </c>
      <c r="F48" s="16">
        <f t="shared" si="0"/>
        <v>0</v>
      </c>
      <c r="G48" s="71"/>
      <c r="H48" s="15"/>
      <c r="I48" s="15"/>
    </row>
    <row r="49" spans="1:9">
      <c r="A49" s="14" t="s">
        <v>15</v>
      </c>
      <c r="B49" s="26">
        <f>COUNTIF(B2:B48,"*")</f>
        <v>47</v>
      </c>
      <c r="C49" s="25"/>
      <c r="D49" s="25"/>
      <c r="E49" s="25"/>
      <c r="F49" s="44"/>
      <c r="G49" s="25"/>
      <c r="H49" s="25"/>
      <c r="I49" s="25"/>
    </row>
    <row r="50" spans="1:9">
      <c r="A50" s="14" t="s">
        <v>15</v>
      </c>
      <c r="B50" s="14" t="s">
        <v>16</v>
      </c>
      <c r="C50" s="15">
        <f ca="1">COUNTIF(Plan!A94:I184,"Muster Person")</f>
        <v>0</v>
      </c>
      <c r="D50" s="15">
        <f>COUNTIF(Plan!A185:N245,"Muster Person")</f>
        <v>0</v>
      </c>
      <c r="E50" s="15">
        <f>COUNTIF(Plan!A246:N284,"Muster Person")</f>
        <v>0</v>
      </c>
      <c r="F50" s="16">
        <f t="shared" ref="F50:F66" ca="1" si="1">SUM(C50:E50)</f>
        <v>0</v>
      </c>
      <c r="G50" s="71"/>
      <c r="H50" s="15"/>
      <c r="I50" s="15"/>
    </row>
    <row r="51" spans="1:9">
      <c r="A51" s="14" t="s">
        <v>15</v>
      </c>
      <c r="B51" s="14" t="s">
        <v>16</v>
      </c>
      <c r="C51" s="15">
        <f ca="1">COUNTIF(Plan!A94:I184,"Muster Person")</f>
        <v>0</v>
      </c>
      <c r="D51" s="15">
        <f>COUNTIF(Plan!A185:N233,"Muster Person")</f>
        <v>0</v>
      </c>
      <c r="E51" s="15">
        <f>COUNTIF(Plan!A246:N285,"Muster Person")</f>
        <v>0</v>
      </c>
      <c r="F51" s="16">
        <f t="shared" ca="1" si="1"/>
        <v>0</v>
      </c>
      <c r="G51" s="71"/>
      <c r="H51" s="15"/>
      <c r="I51" s="15"/>
    </row>
    <row r="52" spans="1:9">
      <c r="A52" s="14" t="s">
        <v>15</v>
      </c>
      <c r="B52" s="14" t="s">
        <v>16</v>
      </c>
      <c r="C52" s="15">
        <f ca="1">COUNTIF(Plan!A95:I185,"Muster Person")</f>
        <v>0</v>
      </c>
      <c r="D52" s="15">
        <f>COUNTIF(Plan!A186:N233,"Muster Person")</f>
        <v>0</v>
      </c>
      <c r="E52" s="15">
        <f>COUNTIF(Plan!A246:N286,"Muster Person")</f>
        <v>0</v>
      </c>
      <c r="F52" s="16">
        <f t="shared" ca="1" si="1"/>
        <v>0</v>
      </c>
      <c r="G52" s="71"/>
      <c r="H52" s="15"/>
      <c r="I52" s="15"/>
    </row>
    <row r="53" spans="1:9">
      <c r="A53" s="14" t="s">
        <v>15</v>
      </c>
      <c r="B53" s="14" t="s">
        <v>16</v>
      </c>
      <c r="C53" s="15">
        <f ca="1">COUNTIF(Plan!A95:I186,"Muster Person")</f>
        <v>0</v>
      </c>
      <c r="D53" s="15">
        <f>COUNTIF(Plan!A187:N233,"Muster Person")</f>
        <v>0</v>
      </c>
      <c r="E53" s="15">
        <f>COUNTIF(Plan!A246:N287,"Muster Person")</f>
        <v>0</v>
      </c>
      <c r="F53" s="16">
        <f t="shared" ca="1" si="1"/>
        <v>0</v>
      </c>
      <c r="G53" s="71"/>
      <c r="H53" s="15"/>
      <c r="I53" s="15"/>
    </row>
    <row r="54" spans="1:9">
      <c r="A54" s="14" t="s">
        <v>15</v>
      </c>
      <c r="B54" s="14" t="s">
        <v>16</v>
      </c>
      <c r="C54" s="15">
        <f ca="1">COUNTIF(Plan!A95:I187,"Muster Person")</f>
        <v>0</v>
      </c>
      <c r="D54" s="15">
        <f>COUNTIF(Plan!A188:N233,"Muster Person")</f>
        <v>0</v>
      </c>
      <c r="E54" s="15">
        <f>COUNTIF(Plan!A246:N288,"Muster Person")</f>
        <v>0</v>
      </c>
      <c r="F54" s="16">
        <f t="shared" ca="1" si="1"/>
        <v>0</v>
      </c>
      <c r="G54" s="71"/>
      <c r="H54" s="15"/>
      <c r="I54" s="15"/>
    </row>
    <row r="55" spans="1:9">
      <c r="A55" s="14" t="s">
        <v>15</v>
      </c>
      <c r="B55" s="14" t="s">
        <v>16</v>
      </c>
      <c r="C55" s="15">
        <f ca="1">COUNTIF(Plan!A95:I188,"Muster Person")</f>
        <v>0</v>
      </c>
      <c r="D55" s="15">
        <f>COUNTIF(Plan!A189:N233,"Muster Person")</f>
        <v>0</v>
      </c>
      <c r="E55" s="15">
        <f>COUNTIF(Plan!A246:N289,"Muster Person")</f>
        <v>0</v>
      </c>
      <c r="F55" s="16">
        <f t="shared" ca="1" si="1"/>
        <v>0</v>
      </c>
      <c r="G55" s="71"/>
      <c r="H55" s="15"/>
      <c r="I55" s="15"/>
    </row>
    <row r="56" spans="1:9">
      <c r="A56" s="14" t="s">
        <v>15</v>
      </c>
      <c r="B56" s="14" t="s">
        <v>16</v>
      </c>
      <c r="C56" s="15">
        <f ca="1">COUNTIF(Plan!A97:I188,"Muster Person")</f>
        <v>0</v>
      </c>
      <c r="D56" s="15">
        <f>COUNTIF(Plan!A189:N245,"Muster Person")</f>
        <v>0</v>
      </c>
      <c r="E56" s="15">
        <f>COUNTIF(Plan!A246:N290,"Muster Person")</f>
        <v>0</v>
      </c>
      <c r="F56" s="16">
        <f t="shared" ca="1" si="1"/>
        <v>0</v>
      </c>
      <c r="G56" s="71"/>
      <c r="H56" s="15"/>
      <c r="I56" s="15"/>
    </row>
    <row r="57" spans="1:9">
      <c r="A57" s="14" t="s">
        <v>15</v>
      </c>
      <c r="B57" s="14" t="s">
        <v>16</v>
      </c>
      <c r="C57" s="15">
        <f ca="1">COUNTIF(Plan!A98:I188,"Muster Person")</f>
        <v>0</v>
      </c>
      <c r="D57" s="15">
        <f>COUNTIF(Plan!A189:N246,"Muster Person")</f>
        <v>0</v>
      </c>
      <c r="E57" s="15">
        <f>COUNTIF(Plan!A247:N291,"Muster Person")</f>
        <v>0</v>
      </c>
      <c r="F57" s="16">
        <f t="shared" ca="1" si="1"/>
        <v>0</v>
      </c>
      <c r="G57" s="71"/>
      <c r="H57" s="15"/>
      <c r="I57" s="15"/>
    </row>
    <row r="58" spans="1:9">
      <c r="A58" s="14" t="s">
        <v>15</v>
      </c>
      <c r="B58" s="14" t="s">
        <v>16</v>
      </c>
      <c r="C58" s="15">
        <f>COUNTIF(Plan!A99:I188,"Muster Person")</f>
        <v>0</v>
      </c>
      <c r="D58" s="15">
        <f>COUNTIF(Plan!A189:N247,"Muster Person")</f>
        <v>0</v>
      </c>
      <c r="E58" s="15">
        <f>COUNTIF(Plan!A248:N292,"Muster Person")</f>
        <v>0</v>
      </c>
      <c r="F58" s="16">
        <f t="shared" si="1"/>
        <v>0</v>
      </c>
      <c r="G58" s="71"/>
      <c r="H58" s="15"/>
      <c r="I58" s="15"/>
    </row>
    <row r="59" spans="1:9">
      <c r="A59" s="14" t="s">
        <v>15</v>
      </c>
      <c r="B59" s="14" t="s">
        <v>16</v>
      </c>
      <c r="C59" s="15">
        <f>COUNTIF(Plan!A100:I188,"Muster Person")</f>
        <v>0</v>
      </c>
      <c r="D59" s="15">
        <f>COUNTIF(Plan!A189:N248,"Muster Person")</f>
        <v>0</v>
      </c>
      <c r="E59" s="15">
        <f>COUNTIF(Plan!A249:N293,"Muster Person")</f>
        <v>0</v>
      </c>
      <c r="F59" s="16">
        <f t="shared" si="1"/>
        <v>0</v>
      </c>
      <c r="G59" s="71"/>
      <c r="H59" s="15"/>
      <c r="I59" s="15"/>
    </row>
    <row r="60" spans="1:9">
      <c r="A60" s="14" t="s">
        <v>15</v>
      </c>
      <c r="B60" s="14" t="s">
        <v>16</v>
      </c>
      <c r="C60" s="15">
        <f>COUNTIF(Plan!A101:I188,"Muster Person")</f>
        <v>0</v>
      </c>
      <c r="D60" s="15">
        <f>COUNTIF(Plan!A189:N249,"Muster Person")</f>
        <v>0</v>
      </c>
      <c r="E60" s="15">
        <f>COUNTIF(Plan!A250:N294,"Muster Person")</f>
        <v>0</v>
      </c>
      <c r="F60" s="16">
        <f t="shared" si="1"/>
        <v>0</v>
      </c>
      <c r="G60" s="71"/>
      <c r="H60" s="15"/>
      <c r="I60" s="15"/>
    </row>
    <row r="61" spans="1:9">
      <c r="A61" s="14" t="s">
        <v>15</v>
      </c>
      <c r="B61" s="14" t="s">
        <v>16</v>
      </c>
      <c r="C61" s="15">
        <f>COUNTIF(Plan!A105:I188,"Muster Person")</f>
        <v>0</v>
      </c>
      <c r="D61" s="15">
        <f>COUNTIF(Plan!A189:N250,"Muster Person")</f>
        <v>0</v>
      </c>
      <c r="E61" s="15">
        <f>COUNTIF(Plan!A251:N295,"Muster Person")</f>
        <v>0</v>
      </c>
      <c r="F61" s="16">
        <f t="shared" si="1"/>
        <v>0</v>
      </c>
      <c r="G61" s="71"/>
      <c r="H61" s="15"/>
      <c r="I61" s="15"/>
    </row>
    <row r="62" spans="1:9">
      <c r="A62" s="14" t="s">
        <v>15</v>
      </c>
      <c r="B62" s="14" t="s">
        <v>16</v>
      </c>
      <c r="C62" s="15">
        <f>COUNTIF(Plan!A105:I188,"Muster Person")</f>
        <v>0</v>
      </c>
      <c r="D62" s="15">
        <f>COUNTIF(Plan!A189:N251,"Muster Person")</f>
        <v>0</v>
      </c>
      <c r="E62" s="15">
        <f>COUNTIF(Plan!A252:N296,"Muster Person")</f>
        <v>0</v>
      </c>
      <c r="F62" s="16">
        <f t="shared" si="1"/>
        <v>0</v>
      </c>
      <c r="G62" s="71"/>
      <c r="H62" s="15"/>
      <c r="I62" s="15"/>
    </row>
    <row r="63" spans="1:9">
      <c r="A63" s="14" t="s">
        <v>15</v>
      </c>
      <c r="B63" s="14" t="s">
        <v>16</v>
      </c>
      <c r="C63" s="15">
        <f>COUNTIF(Plan!A106:I188,"Muster Person")</f>
        <v>0</v>
      </c>
      <c r="D63" s="15">
        <f>COUNTIF(Plan!A189:N252,"Muster Person")</f>
        <v>0</v>
      </c>
      <c r="E63" s="15">
        <f>COUNTIF(Plan!A254:N297,"Muster Person")</f>
        <v>0</v>
      </c>
      <c r="F63" s="16">
        <f t="shared" si="1"/>
        <v>0</v>
      </c>
      <c r="G63" s="71"/>
      <c r="H63" s="15"/>
      <c r="I63" s="15"/>
    </row>
    <row r="64" spans="1:9">
      <c r="A64" s="14" t="s">
        <v>15</v>
      </c>
      <c r="B64" s="14" t="s">
        <v>16</v>
      </c>
      <c r="C64" s="15">
        <f>COUNTIF(Plan!A106:I188,"Muster Person")</f>
        <v>0</v>
      </c>
      <c r="D64" s="15">
        <f>COUNTIF(Plan!A189:N254,"Muster Person")</f>
        <v>0</v>
      </c>
      <c r="E64" s="15">
        <f>COUNTIF(Plan!A255:N298,"Muster Person")</f>
        <v>0</v>
      </c>
      <c r="F64" s="16">
        <f t="shared" si="1"/>
        <v>0</v>
      </c>
      <c r="G64" s="71"/>
      <c r="H64" s="15"/>
      <c r="I64" s="15"/>
    </row>
    <row r="65" spans="1:9">
      <c r="A65" s="14" t="s">
        <v>15</v>
      </c>
      <c r="B65" s="14" t="s">
        <v>16</v>
      </c>
      <c r="C65" s="15">
        <f>COUNTIF(Plan!A106:I189,"Muster Person")</f>
        <v>0</v>
      </c>
      <c r="D65" s="15">
        <f>COUNTIF(Plan!A190:N255,"Muster Person")</f>
        <v>0</v>
      </c>
      <c r="E65" s="15">
        <f>COUNTIF(Plan!A256:N299,"Muster Person")</f>
        <v>0</v>
      </c>
      <c r="F65" s="16">
        <f t="shared" si="1"/>
        <v>0</v>
      </c>
      <c r="G65" s="71"/>
      <c r="H65" s="15"/>
      <c r="I65" s="15"/>
    </row>
    <row r="66" spans="1:9">
      <c r="A66" s="14" t="s">
        <v>15</v>
      </c>
      <c r="B66" s="14" t="s">
        <v>16</v>
      </c>
      <c r="C66" s="15">
        <f>COUNTIF(Plan!A107:I190,"Muster Person")</f>
        <v>0</v>
      </c>
      <c r="D66" s="15">
        <f>COUNTIF(Plan!A191:N256,"Muster Person")</f>
        <v>0</v>
      </c>
      <c r="E66" s="15">
        <f>COUNTIF(Plan!A257:N300,"Muster Person")</f>
        <v>0</v>
      </c>
      <c r="F66" s="16">
        <f t="shared" si="1"/>
        <v>0</v>
      </c>
      <c r="G66" s="71"/>
      <c r="H66" s="15"/>
      <c r="I66" s="15"/>
    </row>
    <row r="67" spans="1:9">
      <c r="A67" s="14" t="s">
        <v>15</v>
      </c>
      <c r="B67" s="25">
        <f>COUNTIF(B51:B64,"*")</f>
        <v>14</v>
      </c>
      <c r="C67" s="25"/>
      <c r="D67" s="25"/>
      <c r="E67" s="25"/>
      <c r="F67" s="27"/>
      <c r="G67" s="25"/>
      <c r="H67" s="25"/>
      <c r="I67" s="25"/>
    </row>
    <row r="68" spans="1:9">
      <c r="A68" s="231" t="s">
        <v>13</v>
      </c>
      <c r="B68" s="232"/>
      <c r="C68" s="16">
        <f ca="1">COUNTIF(Plan!A94:I184,"*EA")</f>
        <v>0</v>
      </c>
      <c r="D68" s="16">
        <f>COUNTIF(Plan!A185:N245,"*EA")</f>
        <v>0</v>
      </c>
      <c r="E68" s="16">
        <f>COUNTIF(Plan!A246:N284,"*EA")</f>
        <v>0</v>
      </c>
      <c r="F68" s="16">
        <f ca="1">SUM(C68:E68)</f>
        <v>0</v>
      </c>
      <c r="G68" s="15"/>
      <c r="H68" s="15"/>
      <c r="I68" s="15"/>
    </row>
    <row r="69" spans="1:9">
      <c r="A69" s="14"/>
      <c r="B69" s="17" t="s">
        <v>14</v>
      </c>
      <c r="C69" s="18">
        <f ca="1">(C68+(SUM(C2:C64)))</f>
        <v>0</v>
      </c>
      <c r="D69" s="18">
        <f ca="1">(D68+(SUM(D2:D64)))</f>
        <v>0</v>
      </c>
      <c r="E69" s="18">
        <f>(E68+(SUM(E2:E64)))</f>
        <v>0</v>
      </c>
      <c r="F69" s="18">
        <f ca="1">(F68+(SUM(F2:F66)))</f>
        <v>0</v>
      </c>
      <c r="G69" s="15"/>
      <c r="H69" s="15"/>
      <c r="I69" s="15"/>
    </row>
    <row r="71" spans="1:9">
      <c r="C71" s="22"/>
      <c r="D71" s="22"/>
      <c r="E71" s="22"/>
      <c r="F71" s="33"/>
    </row>
    <row r="72" spans="1:9">
      <c r="D72" s="1"/>
      <c r="E72" s="1"/>
    </row>
    <row r="73" spans="1:9">
      <c r="D73" s="1"/>
      <c r="E73" s="1"/>
    </row>
  </sheetData>
  <sortState ref="A2:N48">
    <sortCondition ref="A2:A48"/>
  </sortState>
  <mergeCells count="1">
    <mergeCell ref="A68:B68"/>
  </mergeCells>
  <conditionalFormatting sqref="F2:F68">
    <cfRule type="cellIs" dxfId="15" priority="36" stopIfTrue="1" operator="between">
      <formula>14</formula>
      <formula>16</formula>
    </cfRule>
  </conditionalFormatting>
  <conditionalFormatting sqref="F2:F67">
    <cfRule type="cellIs" dxfId="14" priority="33" stopIfTrue="1" operator="between">
      <formula>10</formula>
      <formula>11</formula>
    </cfRule>
    <cfRule type="cellIs" dxfId="13" priority="34" stopIfTrue="1" operator="between">
      <formula>0</formula>
      <formula>9</formula>
    </cfRule>
    <cfRule type="cellIs" dxfId="12" priority="35" stopIfTrue="1" operator="between">
      <formula>12</formula>
      <formula>13</formula>
    </cfRule>
  </conditionalFormatting>
  <conditionalFormatting sqref="C2:C49">
    <cfRule type="cellIs" dxfId="11" priority="21" operator="greaterThan">
      <formula>5</formula>
    </cfRule>
    <cfRule type="cellIs" dxfId="10" priority="24" operator="between">
      <formula>3</formula>
      <formula>4</formula>
    </cfRule>
  </conditionalFormatting>
  <conditionalFormatting sqref="D2:D49">
    <cfRule type="cellIs" dxfId="9" priority="20" stopIfTrue="1" operator="greaterThan">
      <formula>7</formula>
    </cfRule>
    <cfRule type="cellIs" dxfId="8" priority="23" operator="between">
      <formula>6</formula>
      <formula>7</formula>
    </cfRule>
  </conditionalFormatting>
  <conditionalFormatting sqref="E2:E49">
    <cfRule type="cellIs" dxfId="7" priority="19" operator="greaterThan">
      <formula>4</formula>
    </cfRule>
    <cfRule type="cellIs" dxfId="6" priority="22" operator="between">
      <formula>3</formula>
      <formula>4</formula>
    </cfRule>
  </conditionalFormatting>
  <conditionalFormatting sqref="C50:C66">
    <cfRule type="cellIs" dxfId="5" priority="3" operator="greaterThan">
      <formula>5</formula>
    </cfRule>
    <cfRule type="cellIs" dxfId="4" priority="6" operator="between">
      <formula>3</formula>
      <formula>4</formula>
    </cfRule>
  </conditionalFormatting>
  <conditionalFormatting sqref="D50:D66">
    <cfRule type="cellIs" dxfId="3" priority="2" stopIfTrue="1" operator="greaterThan">
      <formula>7</formula>
    </cfRule>
    <cfRule type="cellIs" dxfId="2" priority="5" operator="between">
      <formula>6</formula>
      <formula>7</formula>
    </cfRule>
  </conditionalFormatting>
  <conditionalFormatting sqref="E50:E66">
    <cfRule type="cellIs" dxfId="1" priority="1" operator="greaterThan">
      <formula>4</formula>
    </cfRule>
    <cfRule type="cellIs" dxfId="0" priority="4" operator="between">
      <formula>3</formula>
      <formula>4</formula>
    </cfRule>
  </conditionalFormatting>
  <pageMargins left="0.31496062992125984" right="0.31496062992125984" top="0.39370078740157483" bottom="0.19685039370078741" header="0.31496062992125984" footer="0.31496062992125984"/>
  <pageSetup paperSize="9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700e1ba-6c0c-4aee-984d-eca54d8484dd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6420F96195A94A89D46CE19E4425D5" ma:contentTypeVersion="5" ma:contentTypeDescription="Ein neues Dokument erstellen." ma:contentTypeScope="" ma:versionID="1b92c471a60f4c2169fad7abe03776a3">
  <xsd:schema xmlns:xsd="http://www.w3.org/2001/XMLSchema" xmlns:xs="http://www.w3.org/2001/XMLSchema" xmlns:p="http://schemas.microsoft.com/office/2006/metadata/properties" xmlns:ns2="6700e1ba-6c0c-4aee-984d-eca54d8484dd" xmlns:ns3="df3a3e76-dfd6-4b78-9228-274a018a0bab" targetNamespace="http://schemas.microsoft.com/office/2006/metadata/properties" ma:root="true" ma:fieldsID="efbb43176787357a8963101b488389fd" ns2:_="" ns3:_="">
    <xsd:import namespace="6700e1ba-6c0c-4aee-984d-eca54d8484dd"/>
    <xsd:import namespace="df3a3e76-dfd6-4b78-9228-274a018a0ba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0e1ba-6c0c-4aee-984d-eca54d8484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a3e76-dfd6-4b78-9228-274a018a0b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CB5DFB-CE25-4220-AA1F-D7D9272B311C}">
  <ds:schemaRefs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df3a3e76-dfd6-4b78-9228-274a018a0bab"/>
    <ds:schemaRef ds:uri="6700e1ba-6c0c-4aee-984d-eca54d8484d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B2C140-7AA2-4D46-8CC1-80CDBA655C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0e1ba-6c0c-4aee-984d-eca54d8484dd"/>
    <ds:schemaRef ds:uri="df3a3e76-dfd6-4b78-9228-274a018a0b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39DA6B-9C2B-45B0-91E9-04F53BE18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Plan</vt:lpstr>
      <vt:lpstr>Personal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Ulrike</cp:lastModifiedBy>
  <cp:revision/>
  <cp:lastPrinted>2018-10-04T12:20:21Z</cp:lastPrinted>
  <dcterms:created xsi:type="dcterms:W3CDTF">2011-06-05T16:23:56Z</dcterms:created>
  <dcterms:modified xsi:type="dcterms:W3CDTF">2018-11-10T22:47:02Z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0x010100D06420F96195A94A89D46CE19E4425D5</vt:lpwstr>
  </property>
  <property fmtid="{D5CDD505-2E9C-101B-9397-08002B2CF9AE}" pid="3" name="Order">
    <vt:r8>24600</vt:r8>
  </property>
  <property fmtid="{D5CDD505-2E9C-101B-9397-08002B2CF9AE}" pid="4" name="ComplianceAssetId">
    <vt:lpwstr/>
  </property>
  <property fmtid="{D5CDD505-2E9C-101B-9397-08002B2CF9AE}" pid="5" name="_SourceUrl">
    <vt:lpwstr/>
  </property>
  <property fmtid="{D5CDD505-2E9C-101B-9397-08002B2CF9AE}" pid="6" name="_SharedFileIndex">
    <vt:lpwstr/>
  </property>
</Properties>
</file>